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cityandguilds-my.sharepoint.com/personal/kim_prebble_cityandguilds_com/Documents/Documents/QW/FY26 matrix templates/"/>
    </mc:Choice>
  </mc:AlternateContent>
  <xr:revisionPtr revIDLastSave="66" documentId="8_{34F11FBC-0831-4CBA-AB5D-4F04C7318CA7}" xr6:coauthVersionLast="47" xr6:coauthVersionMax="47" xr10:uidLastSave="{D531604D-B681-4395-89CE-43B632058DA6}"/>
  <bookViews>
    <workbookView xWindow="-120" yWindow="-120" windowWidth="29040" windowHeight="17520" activeTab="2" xr2:uid="{00000000-000D-0000-FFFF-FFFF00000000}"/>
  </bookViews>
  <sheets>
    <sheet name="Instruction for Use" sheetId="28" r:id="rId1"/>
    <sheet name="Centre Details" sheetId="7" r:id="rId2"/>
    <sheet name="FOUN_sample_template" sheetId="27" r:id="rId3"/>
    <sheet name="CORE_sample_template" sheetId="26" r:id="rId4"/>
    <sheet name="Data_Fields" sheetId="9" state="hidden" r:id="rId5"/>
  </sheets>
  <definedNames>
    <definedName name="_xlnm._FilterDatabase" localSheetId="3" hidden="1">CORE_sample_template!$B$18:$R$118</definedName>
    <definedName name="_xlnm._FilterDatabase" localSheetId="4" hidden="1">Data_Fields!$A$1:$C$23</definedName>
    <definedName name="_xlnm._FilterDatabase" localSheetId="2" hidden="1">FOUN_sample_template!$B$19:$Z$150</definedName>
    <definedName name="D" localSheetId="3">#REF!</definedName>
    <definedName name="D" localSheetId="2">#REF!</definedName>
    <definedName name="D" localSheetId="0">#REF!</definedName>
    <definedName name="D">Data_Fields!$I$2:$I$4</definedName>
    <definedName name="M" localSheetId="3">#REF!</definedName>
    <definedName name="M" localSheetId="2">#REF!</definedName>
    <definedName name="M" localSheetId="0">#REF!</definedName>
    <definedName name="M">Data_Fields!$H$2:$H$3</definedName>
    <definedName name="P" localSheetId="3">#REF!</definedName>
    <definedName name="P" localSheetId="2">#REF!</definedName>
    <definedName name="P" localSheetId="0">#REF!</definedName>
    <definedName name="P">Data_Fields!$G$2:$G$3</definedName>
    <definedName name="X" localSheetId="3">#REF!</definedName>
    <definedName name="X" localSheetId="2">#REF!</definedName>
    <definedName name="X" localSheetId="0">#REF!</definedName>
    <definedName name="X">Data_Fields!$F$2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6" i="27" l="1"/>
  <c r="A5" i="26" l="1"/>
  <c r="R20" i="26" l="1"/>
  <c r="R21" i="26"/>
  <c r="R22" i="26"/>
  <c r="R23" i="26"/>
  <c r="R24" i="26"/>
  <c r="R25" i="26"/>
  <c r="R26" i="26"/>
  <c r="R27" i="26"/>
  <c r="R28" i="26"/>
  <c r="R29" i="26"/>
  <c r="R30" i="26"/>
  <c r="R31" i="26"/>
  <c r="R32" i="26"/>
  <c r="R33" i="26"/>
  <c r="R34" i="26"/>
  <c r="R35" i="26"/>
  <c r="R36" i="26"/>
  <c r="R37" i="26"/>
  <c r="R38" i="26"/>
  <c r="R39" i="26"/>
  <c r="R40" i="26"/>
  <c r="R41" i="26"/>
  <c r="R42" i="26"/>
  <c r="R43" i="26"/>
  <c r="R44" i="26"/>
  <c r="R45" i="26"/>
  <c r="R46" i="26"/>
  <c r="R47" i="26"/>
  <c r="R48" i="26"/>
  <c r="R49" i="26"/>
  <c r="R50" i="26"/>
  <c r="R51" i="26"/>
  <c r="R52" i="26"/>
  <c r="R53" i="26"/>
  <c r="R54" i="26"/>
  <c r="R55" i="26"/>
  <c r="R56" i="26"/>
  <c r="R57" i="26"/>
  <c r="R58" i="26"/>
  <c r="R59" i="26"/>
  <c r="R60" i="26"/>
  <c r="R61" i="26"/>
  <c r="R62" i="26"/>
  <c r="R63" i="26"/>
  <c r="R64" i="26"/>
  <c r="R65" i="26"/>
  <c r="R66" i="26"/>
  <c r="R67" i="26"/>
  <c r="R68" i="26"/>
  <c r="R69" i="26"/>
  <c r="R70" i="26"/>
  <c r="R71" i="26"/>
  <c r="R72" i="26"/>
  <c r="R73" i="26"/>
  <c r="R74" i="26"/>
  <c r="R75" i="26"/>
  <c r="R76" i="26"/>
  <c r="R77" i="26"/>
  <c r="R78" i="26"/>
  <c r="R79" i="26"/>
  <c r="R80" i="26"/>
  <c r="R81" i="26"/>
  <c r="R82" i="26"/>
  <c r="R83" i="26"/>
  <c r="R84" i="26"/>
  <c r="R85" i="26"/>
  <c r="R86" i="26"/>
  <c r="R87" i="26"/>
  <c r="R88" i="26"/>
  <c r="R89" i="26"/>
  <c r="R90" i="26"/>
  <c r="R91" i="26"/>
  <c r="R92" i="26"/>
  <c r="R93" i="26"/>
  <c r="R94" i="26"/>
  <c r="R95" i="26"/>
  <c r="R96" i="26"/>
  <c r="R97" i="26"/>
  <c r="R98" i="26"/>
  <c r="R99" i="26"/>
  <c r="R100" i="26"/>
  <c r="R101" i="26"/>
  <c r="R102" i="26"/>
  <c r="R103" i="26"/>
  <c r="R104" i="26"/>
  <c r="R105" i="26"/>
  <c r="R106" i="26"/>
  <c r="R107" i="26"/>
  <c r="R108" i="26"/>
  <c r="R109" i="26"/>
  <c r="R110" i="26"/>
  <c r="R111" i="26"/>
  <c r="R112" i="26"/>
  <c r="R113" i="26"/>
  <c r="R114" i="26"/>
  <c r="R115" i="26"/>
  <c r="R116" i="26"/>
  <c r="R117" i="26"/>
  <c r="R118" i="26"/>
  <c r="V46" i="27"/>
  <c r="V47" i="27"/>
  <c r="V48" i="27"/>
  <c r="V49" i="27"/>
  <c r="V50" i="27"/>
  <c r="V51" i="27"/>
  <c r="V52" i="27"/>
  <c r="V53" i="27"/>
  <c r="V54" i="27"/>
  <c r="V55" i="27"/>
  <c r="V56" i="27"/>
  <c r="V57" i="27"/>
  <c r="V58" i="27"/>
  <c r="V59" i="27"/>
  <c r="V60" i="27"/>
  <c r="V61" i="27"/>
  <c r="V62" i="27"/>
  <c r="V63" i="27"/>
  <c r="V64" i="27"/>
  <c r="V65" i="27"/>
  <c r="V66" i="27"/>
  <c r="V67" i="27"/>
  <c r="V68" i="27"/>
  <c r="V69" i="27"/>
  <c r="V70" i="27"/>
  <c r="V71" i="27"/>
  <c r="V72" i="27"/>
  <c r="V73" i="27"/>
  <c r="V74" i="27"/>
  <c r="V75" i="27"/>
  <c r="V76" i="27"/>
  <c r="V77" i="27"/>
  <c r="V78" i="27"/>
  <c r="V79" i="27"/>
  <c r="V80" i="27"/>
  <c r="V81" i="27"/>
  <c r="V82" i="27"/>
  <c r="V83" i="27"/>
  <c r="V84" i="27"/>
  <c r="V85" i="27"/>
  <c r="V86" i="27"/>
  <c r="V87" i="27"/>
  <c r="V88" i="27"/>
  <c r="V89" i="27"/>
  <c r="V90" i="27"/>
  <c r="V91" i="27"/>
  <c r="V92" i="27"/>
  <c r="V93" i="27"/>
  <c r="V94" i="27"/>
  <c r="V95" i="27"/>
  <c r="V96" i="27"/>
  <c r="V97" i="27"/>
  <c r="V98" i="27"/>
  <c r="V99" i="27"/>
  <c r="V100" i="27"/>
  <c r="V101" i="27"/>
  <c r="V102" i="27"/>
  <c r="V103" i="27"/>
  <c r="V104" i="27"/>
  <c r="V105" i="27"/>
  <c r="V106" i="27"/>
  <c r="V107" i="27"/>
  <c r="V108" i="27"/>
  <c r="V109" i="27"/>
  <c r="V110" i="27"/>
  <c r="V111" i="27"/>
  <c r="V112" i="27"/>
  <c r="V113" i="27"/>
  <c r="V114" i="27"/>
  <c r="V115" i="27"/>
  <c r="V116" i="27"/>
  <c r="V117" i="27"/>
  <c r="V118" i="27"/>
  <c r="U46" i="27"/>
  <c r="U47" i="27"/>
  <c r="U48" i="27"/>
  <c r="U49" i="27"/>
  <c r="U50" i="27"/>
  <c r="U51" i="27"/>
  <c r="U52" i="27"/>
  <c r="U53" i="27"/>
  <c r="U54" i="27"/>
  <c r="U55" i="27"/>
  <c r="U56" i="27"/>
  <c r="U57" i="27"/>
  <c r="U58" i="27"/>
  <c r="U59" i="27"/>
  <c r="U60" i="27"/>
  <c r="U61" i="27"/>
  <c r="U62" i="27"/>
  <c r="U63" i="27"/>
  <c r="U64" i="27"/>
  <c r="U65" i="27"/>
  <c r="U66" i="27"/>
  <c r="U67" i="27"/>
  <c r="U68" i="27"/>
  <c r="U69" i="27"/>
  <c r="U70" i="27"/>
  <c r="U71" i="27"/>
  <c r="U72" i="27"/>
  <c r="U73" i="27"/>
  <c r="U74" i="27"/>
  <c r="U75" i="27"/>
  <c r="U76" i="27"/>
  <c r="U77" i="27"/>
  <c r="U78" i="27"/>
  <c r="U79" i="27"/>
  <c r="U80" i="27"/>
  <c r="U81" i="27"/>
  <c r="U82" i="27"/>
  <c r="U83" i="27"/>
  <c r="U84" i="27"/>
  <c r="U85" i="27"/>
  <c r="U86" i="27"/>
  <c r="U87" i="27"/>
  <c r="U88" i="27"/>
  <c r="U89" i="27"/>
  <c r="U90" i="27"/>
  <c r="U91" i="27"/>
  <c r="U92" i="27"/>
  <c r="U93" i="27"/>
  <c r="U94" i="27"/>
  <c r="U95" i="27"/>
  <c r="U96" i="27"/>
  <c r="U97" i="27"/>
  <c r="U98" i="27"/>
  <c r="U99" i="27"/>
  <c r="U100" i="27"/>
  <c r="U101" i="27"/>
  <c r="U102" i="27"/>
  <c r="U103" i="27"/>
  <c r="U104" i="27"/>
  <c r="U105" i="27"/>
  <c r="U106" i="27"/>
  <c r="U107" i="27"/>
  <c r="U108" i="27"/>
  <c r="U109" i="27"/>
  <c r="U110" i="27"/>
  <c r="U111" i="27"/>
  <c r="U112" i="27"/>
  <c r="U113" i="27"/>
  <c r="U114" i="27"/>
  <c r="U115" i="27"/>
  <c r="U116" i="27"/>
  <c r="U117" i="27"/>
  <c r="U118" i="27"/>
  <c r="Y21" i="27"/>
  <c r="Y22" i="27"/>
  <c r="Y23" i="27"/>
  <c r="Y24" i="27"/>
  <c r="Y25" i="27"/>
  <c r="Y26" i="27"/>
  <c r="Y27" i="27"/>
  <c r="Y28" i="27"/>
  <c r="Y29" i="27"/>
  <c r="Y30" i="27"/>
  <c r="Y31" i="27"/>
  <c r="Y32" i="27"/>
  <c r="Y33" i="27"/>
  <c r="Y34" i="27"/>
  <c r="Y35" i="27"/>
  <c r="Y36" i="27"/>
  <c r="Y37" i="27"/>
  <c r="Y38" i="27"/>
  <c r="Y39" i="27"/>
  <c r="Y40" i="27"/>
  <c r="Y41" i="27"/>
  <c r="Y42" i="27"/>
  <c r="Y43" i="27"/>
  <c r="Y44" i="27"/>
  <c r="Y45" i="27"/>
  <c r="Y46" i="27"/>
  <c r="Y47" i="27"/>
  <c r="Y48" i="27"/>
  <c r="Y49" i="27"/>
  <c r="Y50" i="27"/>
  <c r="Y51" i="27"/>
  <c r="Y52" i="27"/>
  <c r="Y53" i="27"/>
  <c r="Y54" i="27"/>
  <c r="Y55" i="27"/>
  <c r="Y56" i="27"/>
  <c r="Y57" i="27"/>
  <c r="Y58" i="27"/>
  <c r="Y59" i="27"/>
  <c r="Y60" i="27"/>
  <c r="Y61" i="27"/>
  <c r="Y62" i="27"/>
  <c r="Y63" i="27"/>
  <c r="Y64" i="27"/>
  <c r="Y65" i="27"/>
  <c r="Y66" i="27"/>
  <c r="Y67" i="27"/>
  <c r="Y68" i="27"/>
  <c r="Y69" i="27"/>
  <c r="Y70" i="27"/>
  <c r="Y71" i="27"/>
  <c r="Y72" i="27"/>
  <c r="Y73" i="27"/>
  <c r="Y74" i="27"/>
  <c r="Y75" i="27"/>
  <c r="Y76" i="27"/>
  <c r="Y77" i="27"/>
  <c r="Y78" i="27"/>
  <c r="Y79" i="27"/>
  <c r="Y80" i="27"/>
  <c r="Y81" i="27"/>
  <c r="Y82" i="27"/>
  <c r="Y83" i="27"/>
  <c r="Y84" i="27"/>
  <c r="Y85" i="27"/>
  <c r="Y86" i="27"/>
  <c r="Y87" i="27"/>
  <c r="Y88" i="27"/>
  <c r="Y89" i="27"/>
  <c r="Y90" i="27"/>
  <c r="Y91" i="27"/>
  <c r="Y92" i="27"/>
  <c r="Y93" i="27"/>
  <c r="Y94" i="27"/>
  <c r="Y95" i="27"/>
  <c r="Y96" i="27"/>
  <c r="Y97" i="27"/>
  <c r="Y98" i="27"/>
  <c r="Y99" i="27"/>
  <c r="Y100" i="27"/>
  <c r="Y101" i="27"/>
  <c r="Y102" i="27"/>
  <c r="Y103" i="27"/>
  <c r="Y104" i="27"/>
  <c r="Y105" i="27"/>
  <c r="Y106" i="27"/>
  <c r="Y107" i="27"/>
  <c r="Y108" i="27"/>
  <c r="Y109" i="27"/>
  <c r="Y110" i="27"/>
  <c r="Y111" i="27"/>
  <c r="Y112" i="27"/>
  <c r="Y113" i="27"/>
  <c r="Y114" i="27"/>
  <c r="Y115" i="27"/>
  <c r="Y116" i="27"/>
  <c r="Y117" i="27"/>
  <c r="Y118" i="27"/>
  <c r="Y119" i="27"/>
  <c r="Y120" i="27"/>
  <c r="Y121" i="27"/>
  <c r="Y122" i="27"/>
  <c r="Y123" i="27"/>
  <c r="Y124" i="27"/>
  <c r="Y125" i="27"/>
  <c r="Y126" i="27"/>
  <c r="Y127" i="27"/>
  <c r="Y128" i="27"/>
  <c r="Y129" i="27"/>
  <c r="Y130" i="27"/>
  <c r="Y131" i="27"/>
  <c r="Y132" i="27"/>
  <c r="Y133" i="27"/>
  <c r="Y134" i="27"/>
  <c r="Y135" i="27"/>
  <c r="Y136" i="27"/>
  <c r="Y137" i="27"/>
  <c r="Y138" i="27"/>
  <c r="Y139" i="27"/>
  <c r="Y140" i="27"/>
  <c r="Y141" i="27"/>
  <c r="Y142" i="27"/>
  <c r="Y143" i="27"/>
  <c r="Y144" i="27"/>
  <c r="Y145" i="27"/>
  <c r="Y146" i="27"/>
  <c r="Y147" i="27"/>
  <c r="Y148" i="27"/>
  <c r="Y149" i="27"/>
  <c r="Y150" i="27"/>
  <c r="Z21" i="27"/>
  <c r="T21" i="27"/>
  <c r="U21" i="27" s="1"/>
  <c r="V21" i="27" l="1"/>
  <c r="Z22" i="27" l="1"/>
  <c r="Z23" i="27"/>
  <c r="Z24" i="27"/>
  <c r="Z25" i="27"/>
  <c r="Z26" i="27"/>
  <c r="Z27" i="27"/>
  <c r="Z28" i="27"/>
  <c r="Z29" i="27"/>
  <c r="Z30" i="27"/>
  <c r="Z31" i="27"/>
  <c r="Z32" i="27"/>
  <c r="Z33" i="27"/>
  <c r="Z34" i="27"/>
  <c r="Z35" i="27"/>
  <c r="Z36" i="27"/>
  <c r="Z37" i="27"/>
  <c r="Z38" i="27"/>
  <c r="Z39" i="27"/>
  <c r="Z40" i="27"/>
  <c r="Z41" i="27"/>
  <c r="Z42" i="27"/>
  <c r="Z43" i="27"/>
  <c r="Z44" i="27"/>
  <c r="Z45" i="27"/>
  <c r="Z46" i="27"/>
  <c r="Z47" i="27"/>
  <c r="Z48" i="27"/>
  <c r="Z49" i="27"/>
  <c r="Z50" i="27"/>
  <c r="Z51" i="27"/>
  <c r="Z52" i="27"/>
  <c r="Z53" i="27"/>
  <c r="Z54" i="27"/>
  <c r="Z55" i="27"/>
  <c r="Z56" i="27"/>
  <c r="Z57" i="27"/>
  <c r="Z58" i="27"/>
  <c r="Z59" i="27"/>
  <c r="Z60" i="27"/>
  <c r="Z61" i="27"/>
  <c r="Z62" i="27"/>
  <c r="Z63" i="27"/>
  <c r="Z64" i="27"/>
  <c r="Z65" i="27"/>
  <c r="Z66" i="27"/>
  <c r="Z67" i="27"/>
  <c r="Z68" i="27"/>
  <c r="Z69" i="27"/>
  <c r="Z70" i="27"/>
  <c r="Z71" i="27"/>
  <c r="Z72" i="27"/>
  <c r="Z73" i="27"/>
  <c r="Z74" i="27"/>
  <c r="Z75" i="27"/>
  <c r="Z76" i="27"/>
  <c r="Z77" i="27"/>
  <c r="Z78" i="27"/>
  <c r="Z79" i="27"/>
  <c r="Z80" i="27"/>
  <c r="Z81" i="27"/>
  <c r="Z82" i="27"/>
  <c r="Z83" i="27"/>
  <c r="Z84" i="27"/>
  <c r="Z85" i="27"/>
  <c r="Z86" i="27"/>
  <c r="Z87" i="27"/>
  <c r="Z88" i="27"/>
  <c r="Z89" i="27"/>
  <c r="Z90" i="27"/>
  <c r="Z91" i="27"/>
  <c r="Z92" i="27"/>
  <c r="Z93" i="27"/>
  <c r="Z94" i="27"/>
  <c r="Z95" i="27"/>
  <c r="Z96" i="27"/>
  <c r="Z97" i="27"/>
  <c r="Z98" i="27"/>
  <c r="Z99" i="27"/>
  <c r="Z100" i="27"/>
  <c r="Z101" i="27"/>
  <c r="Z102" i="27"/>
  <c r="Z103" i="27"/>
  <c r="Z104" i="27"/>
  <c r="Z105" i="27"/>
  <c r="Z106" i="27"/>
  <c r="Z107" i="27"/>
  <c r="Z108" i="27"/>
  <c r="Z109" i="27"/>
  <c r="Z110" i="27"/>
  <c r="Z111" i="27"/>
  <c r="Z112" i="27"/>
  <c r="Z113" i="27"/>
  <c r="Z114" i="27"/>
  <c r="Z115" i="27"/>
  <c r="Z116" i="27"/>
  <c r="Z117" i="27"/>
  <c r="Z118" i="27"/>
  <c r="Z119" i="27"/>
  <c r="Z120" i="27"/>
  <c r="Z121" i="27"/>
  <c r="Z122" i="27"/>
  <c r="Z123" i="27"/>
  <c r="Z124" i="27"/>
  <c r="Z125" i="27"/>
  <c r="Z126" i="27"/>
  <c r="Z127" i="27"/>
  <c r="Z128" i="27"/>
  <c r="Z129" i="27"/>
  <c r="Z130" i="27"/>
  <c r="Z131" i="27"/>
  <c r="Z132" i="27"/>
  <c r="Z133" i="27"/>
  <c r="Z134" i="27"/>
  <c r="Z135" i="27"/>
  <c r="Z136" i="27"/>
  <c r="Z137" i="27"/>
  <c r="Z138" i="27"/>
  <c r="Z139" i="27"/>
  <c r="Z140" i="27"/>
  <c r="Z141" i="27"/>
  <c r="Z142" i="27"/>
  <c r="Z143" i="27"/>
  <c r="Z144" i="27"/>
  <c r="Z145" i="27"/>
  <c r="Z146" i="27"/>
  <c r="Z147" i="27"/>
  <c r="Z148" i="27"/>
  <c r="Z149" i="27"/>
  <c r="Z150" i="27"/>
  <c r="T37" i="27" l="1"/>
  <c r="V37" i="27" l="1"/>
  <c r="U37" i="27"/>
  <c r="T22" i="27"/>
  <c r="T23" i="27"/>
  <c r="T24" i="27"/>
  <c r="T25" i="27"/>
  <c r="T26" i="27"/>
  <c r="T27" i="27"/>
  <c r="T28" i="27"/>
  <c r="T29" i="27"/>
  <c r="T30" i="27"/>
  <c r="T31" i="27"/>
  <c r="T32" i="27"/>
  <c r="T33" i="27"/>
  <c r="T34" i="27"/>
  <c r="T35" i="27"/>
  <c r="T36" i="27"/>
  <c r="T38" i="27"/>
  <c r="T39" i="27"/>
  <c r="T40" i="27"/>
  <c r="T41" i="27"/>
  <c r="T42" i="27"/>
  <c r="T43" i="27"/>
  <c r="T44" i="27"/>
  <c r="T45" i="27"/>
  <c r="T119" i="27"/>
  <c r="T120" i="27"/>
  <c r="T121" i="27"/>
  <c r="T122" i="27"/>
  <c r="T123" i="27"/>
  <c r="T124" i="27"/>
  <c r="T125" i="27"/>
  <c r="T126" i="27"/>
  <c r="T127" i="27"/>
  <c r="T128" i="27"/>
  <c r="T129" i="27"/>
  <c r="T130" i="27"/>
  <c r="T131" i="27"/>
  <c r="T132" i="27"/>
  <c r="T133" i="27"/>
  <c r="T134" i="27"/>
  <c r="T135" i="27"/>
  <c r="T136" i="27"/>
  <c r="T137" i="27"/>
  <c r="T138" i="27"/>
  <c r="T139" i="27"/>
  <c r="T140" i="27"/>
  <c r="T141" i="27"/>
  <c r="T142" i="27"/>
  <c r="T143" i="27"/>
  <c r="T144" i="27"/>
  <c r="T145" i="27"/>
  <c r="T146" i="27"/>
  <c r="T147" i="27"/>
  <c r="T148" i="27"/>
  <c r="T149" i="27"/>
  <c r="T150" i="27"/>
  <c r="V150" i="27" l="1"/>
  <c r="U150" i="27"/>
  <c r="V136" i="27"/>
  <c r="U136" i="27"/>
  <c r="V122" i="27"/>
  <c r="U122" i="27"/>
  <c r="V34" i="27"/>
  <c r="U34" i="27"/>
  <c r="V149" i="27"/>
  <c r="U149" i="27"/>
  <c r="V135" i="27"/>
  <c r="U135" i="27"/>
  <c r="V121" i="27"/>
  <c r="U121" i="27"/>
  <c r="V33" i="27"/>
  <c r="U33" i="27"/>
  <c r="V148" i="27"/>
  <c r="U148" i="27"/>
  <c r="V134" i="27"/>
  <c r="U134" i="27"/>
  <c r="V120" i="27"/>
  <c r="U120" i="27"/>
  <c r="U32" i="27"/>
  <c r="V32" i="27"/>
  <c r="V147" i="27"/>
  <c r="U147" i="27"/>
  <c r="V133" i="27"/>
  <c r="U133" i="27"/>
  <c r="V119" i="27"/>
  <c r="U119" i="27"/>
  <c r="U31" i="27"/>
  <c r="V31" i="27"/>
  <c r="V146" i="27"/>
  <c r="U146" i="27"/>
  <c r="V132" i="27"/>
  <c r="U132" i="27"/>
  <c r="V45" i="27"/>
  <c r="U45" i="27"/>
  <c r="V30" i="27"/>
  <c r="U30" i="27"/>
  <c r="U145" i="27"/>
  <c r="V145" i="27"/>
  <c r="V131" i="27"/>
  <c r="U131" i="27"/>
  <c r="V44" i="27"/>
  <c r="U44" i="27"/>
  <c r="V29" i="27"/>
  <c r="U29" i="27"/>
  <c r="V144" i="27"/>
  <c r="U144" i="27"/>
  <c r="U130" i="27"/>
  <c r="V130" i="27"/>
  <c r="V43" i="27"/>
  <c r="U43" i="27"/>
  <c r="V28" i="27"/>
  <c r="U28" i="27"/>
  <c r="V143" i="27"/>
  <c r="U143" i="27"/>
  <c r="U129" i="27"/>
  <c r="V129" i="27"/>
  <c r="V42" i="27"/>
  <c r="U42" i="27"/>
  <c r="V27" i="27"/>
  <c r="U27" i="27"/>
  <c r="V142" i="27"/>
  <c r="U142" i="27"/>
  <c r="V128" i="27"/>
  <c r="U128" i="27"/>
  <c r="V41" i="27"/>
  <c r="U41" i="27"/>
  <c r="V26" i="27"/>
  <c r="U26" i="27"/>
  <c r="V141" i="27"/>
  <c r="U141" i="27"/>
  <c r="V127" i="27"/>
  <c r="U127" i="27"/>
  <c r="V40" i="27"/>
  <c r="U40" i="27"/>
  <c r="V25" i="27"/>
  <c r="U25" i="27"/>
  <c r="V140" i="27"/>
  <c r="U140" i="27"/>
  <c r="V126" i="27"/>
  <c r="U126" i="27"/>
  <c r="V39" i="27"/>
  <c r="U39" i="27"/>
  <c r="V24" i="27"/>
  <c r="U24" i="27"/>
  <c r="V139" i="27"/>
  <c r="U139" i="27"/>
  <c r="V125" i="27"/>
  <c r="U125" i="27"/>
  <c r="V38" i="27"/>
  <c r="U38" i="27"/>
  <c r="V23" i="27"/>
  <c r="U23" i="27"/>
  <c r="V138" i="27"/>
  <c r="U138" i="27"/>
  <c r="V124" i="27"/>
  <c r="U124" i="27"/>
  <c r="V36" i="27"/>
  <c r="U36" i="27"/>
  <c r="V22" i="27"/>
  <c r="U22" i="27"/>
  <c r="V123" i="27"/>
  <c r="U123" i="27"/>
  <c r="V35" i="27"/>
  <c r="U35" i="27"/>
  <c r="V137" i="27"/>
  <c r="U137" i="27"/>
  <c r="N21" i="26" l="1"/>
  <c r="O21" i="26" s="1"/>
  <c r="N22" i="26"/>
  <c r="O22" i="26" s="1"/>
  <c r="N23" i="26"/>
  <c r="O23" i="26" s="1"/>
  <c r="N24" i="26"/>
  <c r="O24" i="26" s="1"/>
  <c r="N25" i="26"/>
  <c r="O25" i="26" s="1"/>
  <c r="N26" i="26"/>
  <c r="O26" i="26" s="1"/>
  <c r="N27" i="26"/>
  <c r="O27" i="26" s="1"/>
  <c r="N28" i="26"/>
  <c r="O28" i="26" s="1"/>
  <c r="N29" i="26"/>
  <c r="O29" i="26" s="1"/>
  <c r="N30" i="26"/>
  <c r="O30" i="26" s="1"/>
  <c r="N31" i="26"/>
  <c r="O31" i="26" s="1"/>
  <c r="N32" i="26"/>
  <c r="O32" i="26" s="1"/>
  <c r="N33" i="26"/>
  <c r="O33" i="26" s="1"/>
  <c r="N34" i="26"/>
  <c r="O34" i="26" s="1"/>
  <c r="N35" i="26"/>
  <c r="O35" i="26" s="1"/>
  <c r="N36" i="26"/>
  <c r="O36" i="26" s="1"/>
  <c r="N37" i="26"/>
  <c r="O37" i="26" s="1"/>
  <c r="N38" i="26"/>
  <c r="O38" i="26" s="1"/>
  <c r="N39" i="26"/>
  <c r="O39" i="26" s="1"/>
  <c r="N40" i="26"/>
  <c r="O40" i="26" s="1"/>
  <c r="N41" i="26"/>
  <c r="O41" i="26" s="1"/>
  <c r="N42" i="26"/>
  <c r="O42" i="26" s="1"/>
  <c r="N43" i="26"/>
  <c r="O43" i="26" s="1"/>
  <c r="N44" i="26"/>
  <c r="O44" i="26" s="1"/>
  <c r="N45" i="26"/>
  <c r="O45" i="26" s="1"/>
  <c r="N46" i="26"/>
  <c r="O46" i="26" s="1"/>
  <c r="N47" i="26"/>
  <c r="O47" i="26" s="1"/>
  <c r="N48" i="26"/>
  <c r="O48" i="26" s="1"/>
  <c r="N49" i="26"/>
  <c r="O49" i="26" s="1"/>
  <c r="N50" i="26"/>
  <c r="O50" i="26" s="1"/>
  <c r="N51" i="26"/>
  <c r="O51" i="26" s="1"/>
  <c r="N52" i="26"/>
  <c r="O52" i="26" s="1"/>
  <c r="N53" i="26"/>
  <c r="O53" i="26" s="1"/>
  <c r="N54" i="26"/>
  <c r="O54" i="26" s="1"/>
  <c r="N55" i="26"/>
  <c r="O55" i="26" s="1"/>
  <c r="N56" i="26"/>
  <c r="O56" i="26" s="1"/>
  <c r="N57" i="26"/>
  <c r="O57" i="26" s="1"/>
  <c r="N58" i="26"/>
  <c r="O58" i="26" s="1"/>
  <c r="N59" i="26"/>
  <c r="O59" i="26" s="1"/>
  <c r="N60" i="26"/>
  <c r="O60" i="26" s="1"/>
  <c r="N61" i="26"/>
  <c r="O61" i="26" s="1"/>
  <c r="N62" i="26"/>
  <c r="O62" i="26" s="1"/>
  <c r="N63" i="26"/>
  <c r="O63" i="26" s="1"/>
  <c r="N64" i="26"/>
  <c r="O64" i="26" s="1"/>
  <c r="N65" i="26"/>
  <c r="O65" i="26" s="1"/>
  <c r="N66" i="26"/>
  <c r="O66" i="26" s="1"/>
  <c r="N67" i="26"/>
  <c r="O67" i="26" s="1"/>
  <c r="N68" i="26"/>
  <c r="O68" i="26" s="1"/>
  <c r="N69" i="26"/>
  <c r="O69" i="26" s="1"/>
  <c r="N70" i="26"/>
  <c r="O70" i="26" s="1"/>
  <c r="N71" i="26"/>
  <c r="O71" i="26" s="1"/>
  <c r="N72" i="26"/>
  <c r="O72" i="26" s="1"/>
  <c r="N73" i="26"/>
  <c r="O73" i="26" s="1"/>
  <c r="N74" i="26"/>
  <c r="O74" i="26" s="1"/>
  <c r="N75" i="26"/>
  <c r="O75" i="26" s="1"/>
  <c r="N76" i="26"/>
  <c r="O76" i="26" s="1"/>
  <c r="N77" i="26"/>
  <c r="O77" i="26" s="1"/>
  <c r="N78" i="26"/>
  <c r="O78" i="26" s="1"/>
  <c r="N79" i="26"/>
  <c r="O79" i="26" s="1"/>
  <c r="N80" i="26"/>
  <c r="O80" i="26" s="1"/>
  <c r="N81" i="26"/>
  <c r="O81" i="26" s="1"/>
  <c r="N82" i="26"/>
  <c r="O82" i="26" s="1"/>
  <c r="N83" i="26"/>
  <c r="O83" i="26" s="1"/>
  <c r="N84" i="26"/>
  <c r="O84" i="26" s="1"/>
  <c r="N85" i="26"/>
  <c r="O85" i="26" s="1"/>
  <c r="N86" i="26"/>
  <c r="O86" i="26" s="1"/>
  <c r="N87" i="26"/>
  <c r="O87" i="26" s="1"/>
  <c r="N88" i="26"/>
  <c r="O88" i="26" s="1"/>
  <c r="N89" i="26"/>
  <c r="O89" i="26" s="1"/>
  <c r="N90" i="26"/>
  <c r="O90" i="26" s="1"/>
  <c r="N91" i="26"/>
  <c r="O91" i="26" s="1"/>
  <c r="N92" i="26"/>
  <c r="O92" i="26" s="1"/>
  <c r="N93" i="26"/>
  <c r="O93" i="26" s="1"/>
  <c r="N94" i="26"/>
  <c r="O94" i="26" s="1"/>
  <c r="N95" i="26"/>
  <c r="O95" i="26" s="1"/>
  <c r="N96" i="26"/>
  <c r="O96" i="26" s="1"/>
  <c r="N97" i="26"/>
  <c r="O97" i="26" s="1"/>
  <c r="N98" i="26"/>
  <c r="O98" i="26" s="1"/>
  <c r="N99" i="26"/>
  <c r="O99" i="26" s="1"/>
  <c r="N100" i="26"/>
  <c r="O100" i="26" s="1"/>
  <c r="N101" i="26"/>
  <c r="O101" i="26" s="1"/>
  <c r="N102" i="26"/>
  <c r="O102" i="26" s="1"/>
  <c r="N103" i="26"/>
  <c r="O103" i="26" s="1"/>
  <c r="N104" i="26"/>
  <c r="O104" i="26" s="1"/>
  <c r="N105" i="26"/>
  <c r="O105" i="26" s="1"/>
  <c r="N106" i="26"/>
  <c r="O106" i="26" s="1"/>
  <c r="N107" i="26"/>
  <c r="O107" i="26" s="1"/>
  <c r="N108" i="26"/>
  <c r="O108" i="26" s="1"/>
  <c r="N109" i="26"/>
  <c r="O109" i="26" s="1"/>
  <c r="N110" i="26"/>
  <c r="O110" i="26" s="1"/>
  <c r="N111" i="26"/>
  <c r="O111" i="26" s="1"/>
  <c r="N112" i="26"/>
  <c r="O112" i="26" s="1"/>
  <c r="N113" i="26"/>
  <c r="O113" i="26" s="1"/>
  <c r="N114" i="26"/>
  <c r="O114" i="26" s="1"/>
  <c r="N115" i="26"/>
  <c r="O115" i="26" s="1"/>
  <c r="N116" i="26"/>
  <c r="O116" i="26" s="1"/>
  <c r="N117" i="26"/>
  <c r="O117" i="26" s="1"/>
  <c r="N118" i="26"/>
  <c r="O118" i="26" s="1"/>
  <c r="N20" i="26"/>
  <c r="O20" i="26" s="1"/>
</calcChain>
</file>

<file path=xl/sharedStrings.xml><?xml version="1.0" encoding="utf-8"?>
<sst xmlns="http://schemas.openxmlformats.org/spreadsheetml/2006/main" count="312" uniqueCount="119">
  <si>
    <t xml:space="preserve">Using the Cohort Matrix </t>
  </si>
  <si>
    <t>Tab</t>
  </si>
  <si>
    <t>Details</t>
  </si>
  <si>
    <t>Usage</t>
  </si>
  <si>
    <t xml:space="preserve">Timeframe for completion </t>
  </si>
  <si>
    <t>Centre Details</t>
  </si>
  <si>
    <t xml:space="preserve">Centre information and key contacts for the Construction qualifications </t>
  </si>
  <si>
    <t>To provide the QW EQA and Quality Team with key contact information. 
To be used by the Quality Team to update the Construction Contracts Database</t>
  </si>
  <si>
    <t>FOUN_sample_template</t>
  </si>
  <si>
    <t>Confirmation of candidate assessment dates and marks, grades and grade intervals for the Practical Project and Guided Discussion and Assessor(s)</t>
  </si>
  <si>
    <t>Throughout the learner journey, one cohort at a time (where applicable)</t>
  </si>
  <si>
    <t>CORE_sample_template</t>
  </si>
  <si>
    <t>Centre No.</t>
  </si>
  <si>
    <t>Centre name</t>
  </si>
  <si>
    <t>Quality Contact</t>
  </si>
  <si>
    <t>Email</t>
  </si>
  <si>
    <t>Head of construction contact</t>
  </si>
  <si>
    <t>Exams Department contact</t>
  </si>
  <si>
    <t>Trade Unit Information</t>
  </si>
  <si>
    <t xml:space="preserve">107 - Working with brick, block and stone </t>
  </si>
  <si>
    <t>108 - Wood Occupations</t>
  </si>
  <si>
    <t>109 - Plastering and interior systems</t>
  </si>
  <si>
    <t>110 - Decorative finishing and industrial painting occupations</t>
  </si>
  <si>
    <t>111 - Roofing occupations</t>
  </si>
  <si>
    <t>112 - Construction operations and civil engineering operations</t>
  </si>
  <si>
    <t>113 - Plumbing, heating and ventilation</t>
  </si>
  <si>
    <t>114 - Electrotechnical systems and equipment</t>
  </si>
  <si>
    <t>115 - Plant operations</t>
  </si>
  <si>
    <t>116 - Wall and floor tiling</t>
  </si>
  <si>
    <t>Volume of Learners</t>
  </si>
  <si>
    <t>Learner Name</t>
  </si>
  <si>
    <t>ENR</t>
  </si>
  <si>
    <t>Date of Registration</t>
  </si>
  <si>
    <t>8042-01</t>
  </si>
  <si>
    <t>Foundation Qualification in Construction and Building Services Engineering (Level 2)</t>
  </si>
  <si>
    <t>Practical Project</t>
  </si>
  <si>
    <t>Guided Discussion</t>
  </si>
  <si>
    <t>Practical / Project</t>
  </si>
  <si>
    <t>Centre Marks &amp; Grades</t>
  </si>
  <si>
    <t>Centre Mark &amp; Grade</t>
  </si>
  <si>
    <t>Line</t>
  </si>
  <si>
    <t>Sample Cohort Number</t>
  </si>
  <si>
    <r>
      <t xml:space="preserve">Assessor name 
</t>
    </r>
    <r>
      <rPr>
        <sz val="12"/>
        <color theme="0"/>
        <rFont val="Calibri"/>
        <family val="2"/>
        <scheme val="minor"/>
      </rPr>
      <t>(Trade 1 Practical)</t>
    </r>
  </si>
  <si>
    <r>
      <t xml:space="preserve">IQA name
</t>
    </r>
    <r>
      <rPr>
        <sz val="12"/>
        <color theme="0"/>
        <rFont val="Calibri"/>
        <family val="2"/>
        <scheme val="minor"/>
      </rPr>
      <t>(Trade 1 Practical)</t>
    </r>
  </si>
  <si>
    <r>
      <t xml:space="preserve">Assessor name 
</t>
    </r>
    <r>
      <rPr>
        <sz val="12"/>
        <color theme="0"/>
        <rFont val="Calibri"/>
        <family val="2"/>
        <scheme val="minor"/>
      </rPr>
      <t>(Trade 2 Practical)</t>
    </r>
  </si>
  <si>
    <r>
      <t xml:space="preserve">IQA name
</t>
    </r>
    <r>
      <rPr>
        <sz val="12"/>
        <color theme="0"/>
        <rFont val="Calibri"/>
        <family val="2"/>
        <scheme val="minor"/>
      </rPr>
      <t>(Trade 2 Practical)</t>
    </r>
  </si>
  <si>
    <r>
      <t xml:space="preserve">Assessor name 
</t>
    </r>
    <r>
      <rPr>
        <sz val="12"/>
        <color theme="0"/>
        <rFont val="Calibri"/>
        <family val="2"/>
        <scheme val="minor"/>
      </rPr>
      <t>(Guided Discussion)</t>
    </r>
  </si>
  <si>
    <r>
      <t xml:space="preserve">IQA name
</t>
    </r>
    <r>
      <rPr>
        <sz val="12"/>
        <color theme="0"/>
        <rFont val="Calibri"/>
        <family val="2"/>
        <scheme val="minor"/>
      </rPr>
      <t>(Guided Discussion)</t>
    </r>
  </si>
  <si>
    <t>Trade Unit 1 ref. no</t>
  </si>
  <si>
    <t>Trade Unit 2 ref. no</t>
  </si>
  <si>
    <t>Welsh Assessment (Y/N/Partial)</t>
  </si>
  <si>
    <t>Planning</t>
  </si>
  <si>
    <t>Doing (Trade 1)</t>
  </si>
  <si>
    <t>Doing (Trade 2)</t>
  </si>
  <si>
    <t>Reviewing</t>
  </si>
  <si>
    <t>Total Marks</t>
  </si>
  <si>
    <t>Overall Grade (e.g. P, M, D)</t>
  </si>
  <si>
    <t>Grade Interval (e.g.P2)</t>
  </si>
  <si>
    <t>Mark</t>
  </si>
  <si>
    <t>Grade</t>
  </si>
  <si>
    <t>D</t>
  </si>
  <si>
    <t>D1</t>
  </si>
  <si>
    <t>D3</t>
  </si>
  <si>
    <t>M</t>
  </si>
  <si>
    <t>M1</t>
  </si>
  <si>
    <t>M2</t>
  </si>
  <si>
    <t>P</t>
  </si>
  <si>
    <t>P2</t>
  </si>
  <si>
    <t>D2</t>
  </si>
  <si>
    <t>8042-02</t>
  </si>
  <si>
    <t>Core Qualification in Construction and Building Services (Level 2)</t>
  </si>
  <si>
    <t>Doing</t>
  </si>
  <si>
    <t>MARKS</t>
  </si>
  <si>
    <t>GRADE</t>
  </si>
  <si>
    <t>X</t>
  </si>
  <si>
    <t>P1</t>
  </si>
  <si>
    <t>Qualification Number</t>
  </si>
  <si>
    <t>City &amp; Guilds Qualification Name</t>
  </si>
  <si>
    <t>QiW Reference</t>
  </si>
  <si>
    <t>Grades</t>
  </si>
  <si>
    <t>8042-01 Foundation Qualification in Construction and Building Services Engineering (Level 2)</t>
  </si>
  <si>
    <t>C00/4092/6</t>
  </si>
  <si>
    <t>-</t>
  </si>
  <si>
    <t>8042-02 Core in Construction and Building Services Engineering (Level 2)</t>
  </si>
  <si>
    <t>C00/4398/6</t>
  </si>
  <si>
    <t>8042-03</t>
  </si>
  <si>
    <t>8042-04</t>
  </si>
  <si>
    <t>8042-05</t>
  </si>
  <si>
    <t>8042-06</t>
  </si>
  <si>
    <t>M3</t>
  </si>
  <si>
    <t>8042-07</t>
  </si>
  <si>
    <t>8042-08</t>
  </si>
  <si>
    <t>8042-09</t>
  </si>
  <si>
    <t>8042-10</t>
  </si>
  <si>
    <t>Withdrawn</t>
  </si>
  <si>
    <t>8042-11</t>
  </si>
  <si>
    <t>8042-18</t>
  </si>
  <si>
    <t>8042-23</t>
  </si>
  <si>
    <t>8042-20</t>
  </si>
  <si>
    <t>8042-12</t>
  </si>
  <si>
    <t>Foundation PP Interval</t>
  </si>
  <si>
    <t>Foundation Discussion</t>
  </si>
  <si>
    <t>8042-19</t>
  </si>
  <si>
    <t>8042-13</t>
  </si>
  <si>
    <t>8042-15</t>
  </si>
  <si>
    <t>8042-14</t>
  </si>
  <si>
    <t xml:space="preserve"> </t>
  </si>
  <si>
    <t>8042-16</t>
  </si>
  <si>
    <t>8042-17</t>
  </si>
  <si>
    <t>8042-21</t>
  </si>
  <si>
    <t>8042-22</t>
  </si>
  <si>
    <t>IQA Name (Project &amp; Guided Discussion)</t>
  </si>
  <si>
    <t>Trade Unit  ref. no</t>
  </si>
  <si>
    <t>Assessor name 
(Project &amp; Guided Discussion)</t>
  </si>
  <si>
    <r>
      <t>Planning</t>
    </r>
    <r>
      <rPr>
        <b/>
        <sz val="10"/>
        <color theme="0"/>
        <rFont val="Calibri"/>
        <family val="2"/>
        <scheme val="minor"/>
      </rPr>
      <t xml:space="preserve"> (Best mark)</t>
    </r>
  </si>
  <si>
    <r>
      <t xml:space="preserve">Reviewing </t>
    </r>
    <r>
      <rPr>
        <b/>
        <sz val="10"/>
        <color theme="0"/>
        <rFont val="Calibri"/>
        <family val="2"/>
        <scheme val="minor"/>
      </rPr>
      <t>(Best mark)</t>
    </r>
  </si>
  <si>
    <t>To provide the candidate asssessment and marking information required for the QW EQA to select a representative sample for the Sampling activity. 
All details of candidates within the cohort for sampling should be entered by the centre.
Centres must enter the marks for each candidate for the practical project and guided discussion. The total marks, grade and grade interval will automatically be calculated - these are based on Assessment Pack Version 1.6</t>
  </si>
  <si>
    <t>To provide the candidate asssessment and marking information required for the QW EQA to select a representative sample for the Sampling activity. 
All details of candidates within the cohort for sampling should be entered by the centre.Centres must enter the marks for each candidate for the practical project and guided discussion. The total marks, grade and grade interval will automatically be calculated - these are based on Assessment Pack Version 1.4</t>
  </si>
  <si>
    <t>The Cohort Matrix provides an overview of a centre's assessment of the Skills for Wales Construction Qualifications. 
It will support the planning for the Observation activity and Sampling activity/activities that will be undertaken by your Qualification Wales External Quality Assurer (QW EQA)
There are tabs for the Foundation and Core qualifications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</si>
</sst>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0"/>
    <numFmt numFmtId="165" formatCode="dd/mm/yyyy;@"/>
  </numFmts>
  <fonts count="30" x14ac:knownFonts="1">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sz val="12"/>
      <color rgb="FF323130"/>
      <name val="Calibri"/>
      <family val="2"/>
      <scheme val="minor"/>
    </font>
    <font>
      <b/>
      <sz val="11"/>
      <color theme="0"/>
      <name val="Arial"/>
      <family val="2"/>
    </font>
    <font>
      <b/>
      <sz val="12"/>
      <color theme="0"/>
      <name val="Calibri"/>
      <family val="2"/>
      <scheme val="minor"/>
    </font>
    <font>
      <sz val="11"/>
      <color theme="1"/>
      <name val="Calibri"/>
      <family val="2"/>
      <scheme val="minor"/>
    </font>
    <font>
      <b/>
      <sz val="11"/>
      <color rgb="FFFFFFFF"/>
      <name val="Calibri"/>
      <family val="2"/>
      <scheme val="minor"/>
    </font>
    <font>
      <sz val="11"/>
      <color rgb="FF000000"/>
      <name val="Calibri"/>
      <family val="2"/>
      <scheme val="minor"/>
    </font>
    <font>
      <b/>
      <sz val="11"/>
      <color theme="0"/>
      <name val="Calibri"/>
      <family val="2"/>
      <scheme val="minor"/>
    </font>
    <font>
      <b/>
      <sz val="11"/>
      <color theme="1"/>
      <name val="Calibri"/>
      <family val="2"/>
      <scheme val="minor"/>
    </font>
    <font>
      <sz val="8"/>
      <name val="Arial"/>
      <family val="2"/>
    </font>
    <font>
      <b/>
      <sz val="11"/>
      <color theme="1"/>
      <name val="Arial"/>
      <family val="2"/>
    </font>
    <font>
      <b/>
      <sz val="15"/>
      <color theme="3"/>
      <name val="Arial"/>
      <family val="2"/>
    </font>
    <font>
      <sz val="11"/>
      <name val="Calibri"/>
      <family val="2"/>
      <scheme val="minor"/>
    </font>
    <font>
      <b/>
      <sz val="11"/>
      <color theme="3"/>
      <name val="Calibri"/>
      <family val="2"/>
      <scheme val="minor"/>
    </font>
    <font>
      <b/>
      <sz val="12"/>
      <color rgb="FF333333"/>
      <name val="Calibri"/>
      <family val="2"/>
      <scheme val="minor"/>
    </font>
    <font>
      <sz val="12"/>
      <color theme="0"/>
      <name val="Calibri"/>
      <family val="2"/>
      <scheme val="minor"/>
    </font>
    <font>
      <sz val="12"/>
      <name val="Calibri"/>
      <family val="2"/>
      <scheme val="minor"/>
    </font>
    <font>
      <b/>
      <sz val="12"/>
      <color rgb="FF000000"/>
      <name val="Calibri"/>
      <family val="2"/>
      <scheme val="minor"/>
    </font>
    <font>
      <sz val="12"/>
      <color rgb="FF000000"/>
      <name val="Calibri"/>
      <family val="2"/>
    </font>
    <font>
      <b/>
      <sz val="11"/>
      <color rgb="FF000000"/>
      <name val="Calibri"/>
      <family val="2"/>
    </font>
    <font>
      <sz val="12"/>
      <color theme="1"/>
      <name val="Calibri"/>
      <family val="2"/>
      <scheme val="minor"/>
    </font>
    <font>
      <b/>
      <sz val="12"/>
      <color theme="0"/>
      <name val="Calibri"/>
      <family val="2"/>
      <scheme val="minor"/>
    </font>
    <font>
      <sz val="12"/>
      <color rgb="FF000000"/>
      <name val="Calibri"/>
      <family val="2"/>
      <scheme val="minor"/>
    </font>
    <font>
      <b/>
      <sz val="10"/>
      <color theme="0"/>
      <name val="Calibri"/>
      <family val="2"/>
      <scheme val="minor"/>
    </font>
  </fonts>
  <fills count="12">
    <fill>
      <patternFill patternType="none"/>
    </fill>
    <fill>
      <patternFill patternType="gray125"/>
    </fill>
    <fill>
      <patternFill patternType="solid">
        <fgColor rgb="FFD6F1F9"/>
        <bgColor indexed="64"/>
      </patternFill>
    </fill>
    <fill>
      <patternFill patternType="solid">
        <fgColor rgb="FF4066A2"/>
        <bgColor indexed="64"/>
      </patternFill>
    </fill>
    <fill>
      <patternFill patternType="solid">
        <fgColor theme="7" tint="0.79998168889431442"/>
        <bgColor indexed="64"/>
      </patternFill>
    </fill>
    <fill>
      <patternFill patternType="solid">
        <fgColor theme="7" tint="0.79998168889431442"/>
        <bgColor rgb="FFDDEBF7"/>
      </patternFill>
    </fill>
    <fill>
      <patternFill patternType="solid">
        <fgColor theme="0"/>
        <bgColor indexed="64"/>
      </patternFill>
    </fill>
    <fill>
      <patternFill patternType="solid">
        <fgColor theme="8" tint="0.79998168889431442"/>
        <bgColor indexed="64"/>
      </patternFill>
    </fill>
    <fill>
      <patternFill patternType="solid">
        <fgColor rgb="FFFFF2CC"/>
        <bgColor rgb="FF000000"/>
      </patternFill>
    </fill>
    <fill>
      <patternFill patternType="solid">
        <fgColor theme="9" tint="0.59999389629810485"/>
        <bgColor rgb="FF000000"/>
      </patternFill>
    </fill>
    <fill>
      <patternFill patternType="solid">
        <fgColor theme="9" tint="0.59999389629810485"/>
        <bgColor rgb="FFDDEBF7"/>
      </patternFill>
    </fill>
    <fill>
      <patternFill patternType="solid">
        <fgColor theme="9" tint="0.59999389629810485"/>
        <bgColor indexed="64"/>
      </patternFill>
    </fill>
  </fills>
  <borders count="21">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
      <left/>
      <right style="hair">
        <color auto="1"/>
      </right>
      <top/>
      <bottom/>
      <diagonal/>
    </border>
    <border>
      <left/>
      <right/>
      <top/>
      <bottom style="thick">
        <color theme="4"/>
      </bottom>
      <diagonal/>
    </border>
    <border>
      <left style="hair">
        <color indexed="64"/>
      </left>
      <right style="hair">
        <color indexed="64"/>
      </right>
      <top/>
      <bottom/>
      <diagonal/>
    </border>
    <border>
      <left/>
      <right style="hair">
        <color indexed="64"/>
      </right>
      <top style="hair">
        <color indexed="64"/>
      </top>
      <bottom/>
      <diagonal/>
    </border>
    <border>
      <left/>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7" fillId="0" borderId="11" applyNumberFormat="0" applyFill="0" applyAlignment="0" applyProtection="0"/>
  </cellStyleXfs>
  <cellXfs count="154">
    <xf numFmtId="0" fontId="0" fillId="0" borderId="0" xfId="0"/>
    <xf numFmtId="0" fontId="0" fillId="2" borderId="0" xfId="0" applyFill="1"/>
    <xf numFmtId="0" fontId="5" fillId="0" borderId="0" xfId="0" applyFont="1"/>
    <xf numFmtId="0" fontId="6" fillId="0" borderId="0" xfId="0" applyFont="1" applyAlignment="1">
      <alignment horizontal="center"/>
    </xf>
    <xf numFmtId="0" fontId="5" fillId="0" borderId="0" xfId="0" applyFont="1" applyAlignment="1">
      <alignment horizontal="center"/>
    </xf>
    <xf numFmtId="0" fontId="6" fillId="4" borderId="1" xfId="0" applyFont="1" applyFill="1" applyBorder="1" applyAlignment="1">
      <alignment vertical="center"/>
    </xf>
    <xf numFmtId="0" fontId="5" fillId="4" borderId="1" xfId="0" applyFont="1" applyFill="1" applyBorder="1"/>
    <xf numFmtId="0" fontId="5" fillId="4" borderId="1" xfId="0" applyFont="1" applyFill="1" applyBorder="1" applyAlignment="1">
      <alignment horizontal="center"/>
    </xf>
    <xf numFmtId="0" fontId="7" fillId="4" borderId="1" xfId="0" applyFont="1" applyFill="1" applyBorder="1"/>
    <xf numFmtId="0" fontId="9"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11" fillId="3" borderId="1" xfId="0" applyFont="1" applyFill="1" applyBorder="1" applyAlignment="1">
      <alignment vertical="center"/>
    </xf>
    <xf numFmtId="0" fontId="10" fillId="0" borderId="0" xfId="0" applyFont="1"/>
    <xf numFmtId="0" fontId="12" fillId="4" borderId="1" xfId="0" applyFont="1" applyFill="1" applyBorder="1" applyAlignment="1">
      <alignment vertical="center"/>
    </xf>
    <xf numFmtId="0" fontId="10" fillId="0" borderId="0" xfId="0" applyFont="1" applyAlignment="1">
      <alignment horizontal="left"/>
    </xf>
    <xf numFmtId="0" fontId="10" fillId="0" borderId="0" xfId="0" applyFont="1" applyAlignment="1">
      <alignment horizontal="center"/>
    </xf>
    <xf numFmtId="0" fontId="5" fillId="4" borderId="2" xfId="0" applyFont="1" applyFill="1" applyBorder="1"/>
    <xf numFmtId="0" fontId="11" fillId="3" borderId="1" xfId="0" applyFont="1" applyFill="1" applyBorder="1" applyAlignment="1">
      <alignment horizontal="center" vertical="center"/>
    </xf>
    <xf numFmtId="0" fontId="12" fillId="4" borderId="1" xfId="0" applyFont="1" applyFill="1" applyBorder="1" applyAlignment="1">
      <alignment horizontal="center" vertical="center"/>
    </xf>
    <xf numFmtId="0" fontId="0" fillId="0" borderId="0" xfId="0" applyAlignment="1">
      <alignment vertical="center"/>
    </xf>
    <xf numFmtId="0" fontId="9" fillId="3" borderId="6" xfId="0" applyFont="1" applyFill="1" applyBorder="1" applyAlignment="1">
      <alignment horizontal="center" vertical="center" wrapText="1"/>
    </xf>
    <xf numFmtId="0" fontId="10" fillId="6" borderId="0" xfId="0" applyFont="1" applyFill="1"/>
    <xf numFmtId="0" fontId="4" fillId="4" borderId="1" xfId="0" applyFont="1" applyFill="1" applyBorder="1" applyAlignment="1">
      <alignment horizontal="center" vertical="center"/>
    </xf>
    <xf numFmtId="0" fontId="11" fillId="3" borderId="3" xfId="0" applyFont="1" applyFill="1" applyBorder="1" applyAlignment="1">
      <alignment horizontal="center" vertical="center"/>
    </xf>
    <xf numFmtId="0" fontId="12" fillId="4" borderId="3" xfId="0" applyFont="1" applyFill="1" applyBorder="1" applyAlignment="1">
      <alignment horizontal="center" vertical="center"/>
    </xf>
    <xf numFmtId="0" fontId="13" fillId="3" borderId="1" xfId="0" applyFont="1" applyFill="1" applyBorder="1" applyAlignment="1">
      <alignment horizontal="center" vertical="center"/>
    </xf>
    <xf numFmtId="0" fontId="18" fillId="4" borderId="1" xfId="0" applyFont="1" applyFill="1" applyBorder="1" applyAlignment="1">
      <alignment horizontal="center" vertical="center"/>
    </xf>
    <xf numFmtId="0" fontId="14" fillId="6" borderId="0" xfId="0" applyFont="1" applyFill="1" applyAlignment="1">
      <alignment vertical="top" wrapText="1"/>
    </xf>
    <xf numFmtId="0" fontId="10" fillId="6" borderId="12" xfId="0" applyFont="1" applyFill="1" applyBorder="1" applyAlignment="1">
      <alignment horizontal="center"/>
    </xf>
    <xf numFmtId="0" fontId="5" fillId="4" borderId="3" xfId="0" applyFont="1" applyFill="1" applyBorder="1" applyAlignment="1">
      <alignment horizontal="center"/>
    </xf>
    <xf numFmtId="0" fontId="9" fillId="3" borderId="1" xfId="0" applyFont="1" applyFill="1" applyBorder="1" applyAlignment="1">
      <alignment horizontal="center"/>
    </xf>
    <xf numFmtId="0" fontId="5" fillId="6" borderId="12" xfId="0" applyFont="1" applyFill="1" applyBorder="1" applyAlignment="1">
      <alignment horizontal="center"/>
    </xf>
    <xf numFmtId="0" fontId="6" fillId="4" borderId="2" xfId="0" applyFont="1" applyFill="1" applyBorder="1"/>
    <xf numFmtId="0" fontId="6" fillId="5" borderId="2" xfId="0" applyFont="1" applyFill="1" applyBorder="1" applyAlignment="1">
      <alignment vertical="center"/>
    </xf>
    <xf numFmtId="0" fontId="6" fillId="4" borderId="2" xfId="0" applyFont="1" applyFill="1" applyBorder="1" applyAlignment="1">
      <alignment vertical="center"/>
    </xf>
    <xf numFmtId="0" fontId="6" fillId="5" borderId="1" xfId="0" applyFont="1" applyFill="1" applyBorder="1" applyAlignment="1">
      <alignment vertical="center"/>
    </xf>
    <xf numFmtId="0" fontId="9" fillId="0" borderId="0" xfId="0" applyFont="1" applyAlignment="1">
      <alignment horizontal="center" vertical="center" wrapText="1"/>
    </xf>
    <xf numFmtId="0" fontId="9" fillId="3" borderId="13"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2" xfId="0" applyFont="1" applyFill="1" applyBorder="1" applyAlignment="1">
      <alignment vertical="center" wrapText="1"/>
    </xf>
    <xf numFmtId="0" fontId="5" fillId="0" borderId="0" xfId="0" applyFont="1" applyAlignment="1">
      <alignment horizontal="left"/>
    </xf>
    <xf numFmtId="0" fontId="9" fillId="6" borderId="0" xfId="0" applyFont="1" applyFill="1" applyAlignment="1">
      <alignment horizontal="center"/>
    </xf>
    <xf numFmtId="0" fontId="5" fillId="6" borderId="0" xfId="0" applyFont="1" applyFill="1" applyAlignment="1">
      <alignment horizontal="center"/>
    </xf>
    <xf numFmtId="0" fontId="5" fillId="4" borderId="6" xfId="0" applyFont="1" applyFill="1" applyBorder="1" applyAlignment="1">
      <alignment horizontal="center"/>
    </xf>
    <xf numFmtId="0" fontId="9" fillId="3" borderId="7" xfId="0" applyFont="1" applyFill="1" applyBorder="1" applyAlignment="1">
      <alignment vertical="center" wrapText="1"/>
    </xf>
    <xf numFmtId="14" fontId="22" fillId="4" borderId="1" xfId="0" applyNumberFormat="1" applyFont="1" applyFill="1" applyBorder="1" applyAlignment="1">
      <alignment horizontal="center"/>
    </xf>
    <xf numFmtId="14" fontId="22" fillId="4" borderId="2" xfId="0" applyNumberFormat="1" applyFont="1" applyFill="1" applyBorder="1" applyAlignment="1">
      <alignment horizontal="center"/>
    </xf>
    <xf numFmtId="0" fontId="9" fillId="3" borderId="1" xfId="0" applyFont="1" applyFill="1" applyBorder="1"/>
    <xf numFmtId="0" fontId="9" fillId="6" borderId="12" xfId="0" applyFont="1" applyFill="1" applyBorder="1" applyAlignment="1">
      <alignment horizontal="center" vertical="center" wrapText="1"/>
    </xf>
    <xf numFmtId="0" fontId="9" fillId="6" borderId="10" xfId="0" applyFont="1" applyFill="1" applyBorder="1"/>
    <xf numFmtId="0" fontId="5" fillId="0" borderId="14" xfId="0" applyFont="1" applyBorder="1"/>
    <xf numFmtId="0" fontId="5" fillId="0" borderId="4" xfId="0" applyFont="1" applyBorder="1" applyAlignment="1">
      <alignment horizontal="center"/>
    </xf>
    <xf numFmtId="0" fontId="14" fillId="7" borderId="1" xfId="0" applyFont="1" applyFill="1" applyBorder="1" applyAlignment="1">
      <alignment horizontal="left" vertical="center"/>
    </xf>
    <xf numFmtId="0" fontId="13" fillId="3" borderId="1" xfId="0" applyFont="1" applyFill="1" applyBorder="1"/>
    <xf numFmtId="165" fontId="5" fillId="4" borderId="2" xfId="0" applyNumberFormat="1" applyFont="1" applyFill="1" applyBorder="1" applyAlignment="1">
      <alignment horizontal="center"/>
    </xf>
    <xf numFmtId="0" fontId="25" fillId="8" borderId="1" xfId="0" applyFont="1" applyFill="1" applyBorder="1" applyAlignment="1">
      <alignment horizontal="center" vertical="center"/>
    </xf>
    <xf numFmtId="0" fontId="24" fillId="8" borderId="1" xfId="0" applyFont="1" applyFill="1" applyBorder="1" applyAlignment="1">
      <alignment vertical="center"/>
    </xf>
    <xf numFmtId="0" fontId="3" fillId="0" borderId="0" xfId="0" applyFont="1"/>
    <xf numFmtId="0" fontId="3" fillId="6" borderId="0" xfId="0" applyFont="1" applyFill="1"/>
    <xf numFmtId="0" fontId="3" fillId="6" borderId="1" xfId="0" applyFont="1" applyFill="1" applyBorder="1" applyAlignment="1">
      <alignment horizontal="left" vertical="center"/>
    </xf>
    <xf numFmtId="14" fontId="24" fillId="8" borderId="1" xfId="0" applyNumberFormat="1" applyFont="1" applyFill="1" applyBorder="1" applyAlignment="1">
      <alignment vertical="center"/>
    </xf>
    <xf numFmtId="0" fontId="3" fillId="6" borderId="1" xfId="0" applyFont="1" applyFill="1" applyBorder="1" applyAlignment="1">
      <alignment horizontal="left" vertical="center" wrapText="1"/>
    </xf>
    <xf numFmtId="1" fontId="6" fillId="5" borderId="1" xfId="0" applyNumberFormat="1" applyFont="1" applyFill="1" applyBorder="1" applyAlignment="1">
      <alignment horizontal="center" vertical="center"/>
    </xf>
    <xf numFmtId="1" fontId="6" fillId="5" borderId="1" xfId="0" applyNumberFormat="1" applyFont="1" applyFill="1" applyBorder="1" applyAlignment="1">
      <alignment vertical="center"/>
    </xf>
    <xf numFmtId="0" fontId="3" fillId="6" borderId="0" xfId="0" applyFont="1" applyFill="1" applyAlignment="1">
      <alignment vertical="top" wrapText="1"/>
    </xf>
    <xf numFmtId="0" fontId="3" fillId="0" borderId="0" xfId="0" applyFont="1" applyAlignment="1">
      <alignment horizontal="center"/>
    </xf>
    <xf numFmtId="0" fontId="25" fillId="9" borderId="1" xfId="0" applyFont="1" applyFill="1" applyBorder="1" applyAlignment="1">
      <alignment horizontal="center" vertical="center"/>
    </xf>
    <xf numFmtId="0" fontId="24" fillId="9" borderId="1" xfId="0" applyFont="1" applyFill="1" applyBorder="1" applyAlignment="1">
      <alignment vertical="center"/>
    </xf>
    <xf numFmtId="14" fontId="24" fillId="9" borderId="1" xfId="0" applyNumberFormat="1" applyFont="1" applyFill="1" applyBorder="1" applyAlignment="1">
      <alignment vertical="center"/>
    </xf>
    <xf numFmtId="0" fontId="6" fillId="10" borderId="1" xfId="0" applyFont="1" applyFill="1" applyBorder="1" applyAlignment="1">
      <alignment vertical="center"/>
    </xf>
    <xf numFmtId="1" fontId="6" fillId="10" borderId="1" xfId="0" applyNumberFormat="1" applyFont="1" applyFill="1" applyBorder="1" applyAlignment="1">
      <alignment horizontal="center" vertical="center"/>
    </xf>
    <xf numFmtId="0" fontId="5" fillId="11" borderId="1" xfId="0" applyFont="1" applyFill="1" applyBorder="1" applyAlignment="1">
      <alignment horizontal="center"/>
    </xf>
    <xf numFmtId="0" fontId="5" fillId="11" borderId="10" xfId="0" applyFont="1" applyFill="1" applyBorder="1" applyAlignment="1">
      <alignment horizontal="center"/>
    </xf>
    <xf numFmtId="0" fontId="5" fillId="11" borderId="0" xfId="0" applyFont="1" applyFill="1" applyAlignment="1">
      <alignment horizontal="center"/>
    </xf>
    <xf numFmtId="0" fontId="5" fillId="11" borderId="6" xfId="0" applyFont="1" applyFill="1" applyBorder="1" applyAlignment="1">
      <alignment horizontal="center"/>
    </xf>
    <xf numFmtId="0" fontId="6" fillId="11" borderId="1" xfId="0" applyFont="1" applyFill="1" applyBorder="1" applyAlignment="1">
      <alignment vertical="center"/>
    </xf>
    <xf numFmtId="0" fontId="5" fillId="11" borderId="12" xfId="0" applyFont="1" applyFill="1" applyBorder="1" applyAlignment="1">
      <alignment horizontal="center"/>
    </xf>
    <xf numFmtId="0" fontId="6" fillId="10" borderId="8" xfId="0" applyFont="1" applyFill="1" applyBorder="1" applyAlignment="1">
      <alignment vertical="center"/>
    </xf>
    <xf numFmtId="0" fontId="6" fillId="10" borderId="2" xfId="0" applyFont="1" applyFill="1" applyBorder="1" applyAlignment="1">
      <alignment vertical="center"/>
    </xf>
    <xf numFmtId="0" fontId="5" fillId="11" borderId="3" xfId="0" applyFont="1" applyFill="1" applyBorder="1" applyAlignment="1">
      <alignment horizontal="center"/>
    </xf>
    <xf numFmtId="0" fontId="6" fillId="11" borderId="2" xfId="0" applyFont="1" applyFill="1" applyBorder="1" applyAlignment="1">
      <alignment vertical="center"/>
    </xf>
    <xf numFmtId="0" fontId="5" fillId="11" borderId="2" xfId="0" applyFont="1" applyFill="1" applyBorder="1"/>
    <xf numFmtId="14" fontId="5" fillId="11" borderId="2" xfId="0" applyNumberFormat="1" applyFont="1" applyFill="1" applyBorder="1"/>
    <xf numFmtId="0" fontId="5" fillId="11" borderId="0" xfId="0" applyFont="1" applyFill="1"/>
    <xf numFmtId="165" fontId="5" fillId="11" borderId="2" xfId="0" applyNumberFormat="1" applyFont="1" applyFill="1" applyBorder="1" applyAlignment="1">
      <alignment horizontal="center"/>
    </xf>
    <xf numFmtId="0" fontId="5" fillId="11" borderId="1" xfId="0" applyFont="1" applyFill="1" applyBorder="1"/>
    <xf numFmtId="0" fontId="26" fillId="0" borderId="0" xfId="0" applyFont="1"/>
    <xf numFmtId="0" fontId="27" fillId="6" borderId="0" xfId="0" applyFont="1" applyFill="1" applyAlignment="1">
      <alignment horizontal="center"/>
    </xf>
    <xf numFmtId="0" fontId="27" fillId="3" borderId="2" xfId="0" applyFont="1" applyFill="1" applyBorder="1" applyAlignment="1">
      <alignment vertical="center" wrapText="1"/>
    </xf>
    <xf numFmtId="0" fontId="28" fillId="10" borderId="1" xfId="0" applyFont="1" applyFill="1" applyBorder="1" applyAlignment="1">
      <alignment vertical="center"/>
    </xf>
    <xf numFmtId="0" fontId="28" fillId="4" borderId="1" xfId="0" applyFont="1" applyFill="1" applyBorder="1" applyAlignment="1">
      <alignment vertical="center"/>
    </xf>
    <xf numFmtId="0" fontId="28" fillId="5" borderId="1" xfId="0" applyFont="1" applyFill="1" applyBorder="1" applyAlignment="1">
      <alignment vertical="center"/>
    </xf>
    <xf numFmtId="0" fontId="28" fillId="11" borderId="1" xfId="0" applyFont="1" applyFill="1" applyBorder="1" applyAlignment="1">
      <alignment vertical="center"/>
    </xf>
    <xf numFmtId="0" fontId="26" fillId="4" borderId="1" xfId="0" applyFont="1" applyFill="1" applyBorder="1"/>
    <xf numFmtId="0" fontId="28" fillId="10" borderId="8" xfId="0" applyFont="1" applyFill="1" applyBorder="1" applyAlignment="1">
      <alignment vertical="center"/>
    </xf>
    <xf numFmtId="0" fontId="28" fillId="5" borderId="2" xfId="0" applyFont="1" applyFill="1" applyBorder="1" applyAlignment="1">
      <alignment vertical="center"/>
    </xf>
    <xf numFmtId="0" fontId="28" fillId="10" borderId="2" xfId="0" applyFont="1" applyFill="1" applyBorder="1" applyAlignment="1">
      <alignment vertical="center"/>
    </xf>
    <xf numFmtId="0" fontId="28" fillId="4" borderId="2" xfId="0" applyFont="1" applyFill="1" applyBorder="1" applyAlignment="1">
      <alignment vertical="center"/>
    </xf>
    <xf numFmtId="0" fontId="28" fillId="11" borderId="2" xfId="0" applyFont="1" applyFill="1" applyBorder="1" applyAlignment="1">
      <alignment vertical="center"/>
    </xf>
    <xf numFmtId="0" fontId="28" fillId="4" borderId="2" xfId="0" applyFont="1" applyFill="1" applyBorder="1"/>
    <xf numFmtId="0" fontId="26" fillId="11" borderId="2" xfId="0" applyFont="1" applyFill="1" applyBorder="1"/>
    <xf numFmtId="0" fontId="26" fillId="4" borderId="2" xfId="0" applyFont="1" applyFill="1" applyBorder="1"/>
    <xf numFmtId="165" fontId="26" fillId="4" borderId="2" xfId="0" applyNumberFormat="1" applyFont="1" applyFill="1" applyBorder="1" applyAlignment="1">
      <alignment horizontal="center"/>
    </xf>
    <xf numFmtId="165" fontId="26" fillId="11" borderId="2" xfId="0" applyNumberFormat="1" applyFont="1" applyFill="1" applyBorder="1" applyAlignment="1">
      <alignment horizontal="center"/>
    </xf>
    <xf numFmtId="0" fontId="2" fillId="0" borderId="0" xfId="0" applyFont="1"/>
    <xf numFmtId="0" fontId="26" fillId="4" borderId="2" xfId="0" applyFont="1" applyFill="1" applyBorder="1" applyAlignment="1">
      <alignment wrapText="1"/>
    </xf>
    <xf numFmtId="0" fontId="27" fillId="3" borderId="1" xfId="0" applyFont="1" applyFill="1" applyBorder="1" applyAlignment="1">
      <alignment horizontal="center" vertical="center" wrapText="1"/>
    </xf>
    <xf numFmtId="14" fontId="24" fillId="9" borderId="1" xfId="0" applyNumberFormat="1" applyFont="1" applyFill="1" applyBorder="1" applyAlignment="1">
      <alignment horizontal="center" vertical="center"/>
    </xf>
    <xf numFmtId="0" fontId="1" fillId="0" borderId="0" xfId="0" applyFont="1"/>
    <xf numFmtId="0" fontId="11" fillId="3" borderId="9" xfId="0" applyFont="1" applyFill="1" applyBorder="1" applyAlignment="1">
      <alignment vertical="center"/>
    </xf>
    <xf numFmtId="0" fontId="11" fillId="3" borderId="0" xfId="0" applyFont="1" applyFill="1" applyAlignment="1">
      <alignment vertical="center"/>
    </xf>
    <xf numFmtId="0" fontId="20" fillId="11" borderId="1" xfId="0" applyFont="1" applyFill="1" applyBorder="1" applyAlignment="1">
      <alignment horizontal="center" vertical="center"/>
    </xf>
    <xf numFmtId="14" fontId="6" fillId="11" borderId="1" xfId="0" applyNumberFormat="1" applyFont="1" applyFill="1" applyBorder="1" applyAlignment="1">
      <alignment vertical="center"/>
    </xf>
    <xf numFmtId="1" fontId="6" fillId="10" borderId="1" xfId="0" applyNumberFormat="1" applyFont="1" applyFill="1" applyBorder="1" applyAlignment="1">
      <alignment vertical="center"/>
    </xf>
    <xf numFmtId="14" fontId="22" fillId="11" borderId="2" xfId="0" applyNumberFormat="1" applyFont="1" applyFill="1" applyBorder="1" applyAlignment="1">
      <alignment horizontal="center"/>
    </xf>
    <xf numFmtId="14" fontId="22" fillId="11" borderId="1" xfId="0" applyNumberFormat="1" applyFont="1" applyFill="1" applyBorder="1" applyAlignment="1">
      <alignment horizontal="center"/>
    </xf>
    <xf numFmtId="0" fontId="23" fillId="11" borderId="1" xfId="0" applyFont="1" applyFill="1" applyBorder="1" applyAlignment="1">
      <alignment horizontal="center" vertical="center"/>
    </xf>
    <xf numFmtId="0" fontId="6" fillId="11" borderId="1" xfId="0" applyFont="1" applyFill="1" applyBorder="1"/>
    <xf numFmtId="0" fontId="6" fillId="11" borderId="2" xfId="0" applyFont="1" applyFill="1" applyBorder="1"/>
    <xf numFmtId="0" fontId="4" fillId="11" borderId="1" xfId="0" applyFont="1" applyFill="1" applyBorder="1" applyAlignment="1">
      <alignment horizontal="center" vertical="center"/>
    </xf>
    <xf numFmtId="0" fontId="20" fillId="4" borderId="1" xfId="0" applyFont="1" applyFill="1" applyBorder="1" applyAlignment="1">
      <alignment horizontal="center" vertical="center"/>
    </xf>
    <xf numFmtId="0" fontId="1" fillId="6" borderId="1" xfId="0" applyFont="1" applyFill="1" applyBorder="1" applyAlignment="1">
      <alignment horizontal="left" vertical="center" wrapText="1"/>
    </xf>
    <xf numFmtId="0" fontId="19" fillId="6" borderId="0" xfId="1" applyFont="1" applyFill="1" applyBorder="1" applyAlignment="1">
      <alignment horizontal="left" vertical="center"/>
    </xf>
    <xf numFmtId="0" fontId="14" fillId="6" borderId="0" xfId="0" applyFont="1" applyFill="1" applyAlignment="1">
      <alignment horizontal="left" vertical="center" wrapText="1"/>
    </xf>
    <xf numFmtId="0" fontId="1" fillId="4" borderId="1" xfId="0" applyFont="1" applyFill="1" applyBorder="1" applyAlignment="1">
      <alignment horizontal="left" vertical="center"/>
    </xf>
    <xf numFmtId="0" fontId="3" fillId="4" borderId="1" xfId="0" applyFont="1" applyFill="1" applyBorder="1" applyAlignment="1">
      <alignment horizontal="left" vertical="center"/>
    </xf>
    <xf numFmtId="0" fontId="13" fillId="3" borderId="2" xfId="0" applyFont="1" applyFill="1" applyBorder="1" applyAlignment="1">
      <alignment horizontal="left"/>
    </xf>
    <xf numFmtId="0" fontId="13" fillId="3" borderId="4" xfId="0" applyFont="1" applyFill="1" applyBorder="1" applyAlignment="1">
      <alignment horizontal="left"/>
    </xf>
    <xf numFmtId="0" fontId="13" fillId="3" borderId="3" xfId="0" applyFont="1" applyFill="1" applyBorder="1" applyAlignment="1">
      <alignment horizontal="left"/>
    </xf>
    <xf numFmtId="164" fontId="1" fillId="4" borderId="1" xfId="0" applyNumberFormat="1" applyFont="1" applyFill="1" applyBorder="1" applyAlignment="1">
      <alignment horizontal="left" vertical="center"/>
    </xf>
    <xf numFmtId="0" fontId="8" fillId="3" borderId="2" xfId="0" applyFont="1" applyFill="1" applyBorder="1" applyAlignment="1">
      <alignment horizontal="center" vertical="center"/>
    </xf>
    <xf numFmtId="0" fontId="8" fillId="3" borderId="4" xfId="0" applyFont="1" applyFill="1" applyBorder="1" applyAlignment="1">
      <alignment horizontal="center" vertical="center"/>
    </xf>
    <xf numFmtId="0" fontId="16" fillId="4" borderId="2" xfId="0" applyFont="1" applyFill="1" applyBorder="1" applyAlignment="1">
      <alignment horizontal="center" vertical="center"/>
    </xf>
    <xf numFmtId="0" fontId="16" fillId="4" borderId="4" xfId="0" applyFont="1" applyFill="1" applyBorder="1" applyAlignment="1">
      <alignment horizontal="center" vertical="center"/>
    </xf>
    <xf numFmtId="0" fontId="3" fillId="4" borderId="0" xfId="0" applyFont="1" applyFill="1" applyAlignment="1">
      <alignment horizontal="left"/>
    </xf>
    <xf numFmtId="0" fontId="4" fillId="4" borderId="15" xfId="0" applyFont="1" applyFill="1" applyBorder="1" applyAlignment="1">
      <alignment horizontal="center" vertical="center"/>
    </xf>
    <xf numFmtId="0" fontId="4" fillId="4" borderId="18" xfId="0" applyFont="1" applyFill="1" applyBorder="1" applyAlignment="1">
      <alignment horizontal="center" vertical="center"/>
    </xf>
    <xf numFmtId="0" fontId="4" fillId="4" borderId="16" xfId="0" applyFont="1" applyFill="1" applyBorder="1" applyAlignment="1">
      <alignment horizontal="center" vertical="center"/>
    </xf>
    <xf numFmtId="0" fontId="4" fillId="4" borderId="17" xfId="0" applyFont="1" applyFill="1" applyBorder="1" applyAlignment="1">
      <alignment horizontal="center" vertical="center"/>
    </xf>
    <xf numFmtId="0" fontId="4" fillId="4" borderId="19" xfId="0" applyFont="1" applyFill="1" applyBorder="1" applyAlignment="1">
      <alignment horizontal="center" vertical="center"/>
    </xf>
    <xf numFmtId="0" fontId="4" fillId="4" borderId="20" xfId="0" applyFont="1" applyFill="1" applyBorder="1" applyAlignment="1">
      <alignment horizontal="center" vertical="center"/>
    </xf>
    <xf numFmtId="0" fontId="12" fillId="4" borderId="9" xfId="0" applyFont="1" applyFill="1" applyBorder="1" applyAlignment="1">
      <alignment horizontal="left" vertical="center"/>
    </xf>
    <xf numFmtId="0" fontId="12" fillId="4" borderId="0" xfId="0" applyFont="1" applyFill="1" applyAlignment="1">
      <alignment horizontal="left" vertical="center"/>
    </xf>
    <xf numFmtId="0" fontId="11" fillId="3" borderId="9" xfId="0" applyFont="1" applyFill="1" applyBorder="1" applyAlignment="1">
      <alignment horizontal="center" vertical="center"/>
    </xf>
    <xf numFmtId="0" fontId="11" fillId="3" borderId="0" xfId="0" applyFont="1" applyFill="1" applyAlignment="1">
      <alignment horizontal="center" vertical="center"/>
    </xf>
    <xf numFmtId="0" fontId="9" fillId="3" borderId="6"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2" xfId="0" applyFont="1" applyFill="1" applyBorder="1" applyAlignment="1">
      <alignment horizontal="center"/>
    </xf>
    <xf numFmtId="0" fontId="9" fillId="3" borderId="4" xfId="0" applyFont="1" applyFill="1" applyBorder="1" applyAlignment="1">
      <alignment horizontal="center"/>
    </xf>
    <xf numFmtId="0" fontId="9" fillId="3" borderId="3" xfId="0" applyFont="1" applyFill="1" applyBorder="1" applyAlignment="1">
      <alignment horizontal="center"/>
    </xf>
    <xf numFmtId="0" fontId="9" fillId="3" borderId="8" xfId="0" applyFont="1" applyFill="1" applyBorder="1" applyAlignment="1">
      <alignment horizontal="center"/>
    </xf>
    <xf numFmtId="0" fontId="9" fillId="3" borderId="14" xfId="0" applyFont="1" applyFill="1" applyBorder="1" applyAlignment="1">
      <alignment horizontal="center"/>
    </xf>
    <xf numFmtId="0" fontId="11" fillId="3" borderId="8" xfId="0" applyFont="1" applyFill="1" applyBorder="1" applyAlignment="1">
      <alignment horizontal="center" vertical="center"/>
    </xf>
    <xf numFmtId="0" fontId="11" fillId="3" borderId="14" xfId="0" applyFont="1" applyFill="1" applyBorder="1" applyAlignment="1">
      <alignment horizontal="center" vertical="center"/>
    </xf>
  </cellXfs>
  <cellStyles count="2">
    <cellStyle name="Heading 1" xfId="1" builtinId="16"/>
    <cellStyle name="Normal" xfId="0" builtinId="0"/>
  </cellStyles>
  <dxfs count="4">
    <dxf>
      <font>
        <strike/>
        <color rgb="FFFF0000"/>
      </font>
    </dxf>
    <dxf>
      <font>
        <strike/>
        <color rgb="FFFF0000"/>
      </font>
    </dxf>
    <dxf>
      <fill>
        <patternFill>
          <bgColor rgb="FFFF0000"/>
        </patternFill>
      </fill>
    </dxf>
    <dxf>
      <font>
        <strike/>
        <color rgb="FFFF0000"/>
      </font>
    </dxf>
  </dxfs>
  <tableStyles count="0" defaultTableStyle="TableStyleMedium2" defaultPivotStyle="PivotStyleLight16"/>
  <colors>
    <mruColors>
      <color rgb="FF5E407D"/>
      <color rgb="FF7D4078"/>
      <color rgb="FF4066A2"/>
      <color rgb="FFD9D9D9"/>
      <color rgb="FFD6F1F9"/>
      <color rgb="FF406C7D"/>
      <color rgb="FF407D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60</xdr:col>
      <xdr:colOff>119062</xdr:colOff>
      <xdr:row>0</xdr:row>
      <xdr:rowOff>0</xdr:rowOff>
    </xdr:to>
    <xdr:sp macro="" textlink="">
      <xdr:nvSpPr>
        <xdr:cNvPr id="2" name="Freeform 5">
          <a:extLst>
            <a:ext uri="{FF2B5EF4-FFF2-40B4-BE49-F238E27FC236}">
              <a16:creationId xmlns:a16="http://schemas.microsoft.com/office/drawing/2014/main" id="{10D129FF-BD31-46B7-BB85-1D77CCEC1630}"/>
            </a:ext>
          </a:extLst>
        </xdr:cNvPr>
        <xdr:cNvSpPr>
          <a:spLocks/>
        </xdr:cNvSpPr>
      </xdr:nvSpPr>
      <xdr:spPr bwMode="auto">
        <a:xfrm flipV="1">
          <a:off x="0" y="0"/>
          <a:ext cx="41270237" cy="1144585"/>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twoCellAnchor>
    <xdr:from>
      <xdr:col>0</xdr:col>
      <xdr:colOff>11907</xdr:colOff>
      <xdr:row>0</xdr:row>
      <xdr:rowOff>0</xdr:rowOff>
    </xdr:from>
    <xdr:to>
      <xdr:col>60</xdr:col>
      <xdr:colOff>80923</xdr:colOff>
      <xdr:row>0</xdr:row>
      <xdr:rowOff>0</xdr:rowOff>
    </xdr:to>
    <xdr:sp macro="" textlink="">
      <xdr:nvSpPr>
        <xdr:cNvPr id="3" name="Freeform 6">
          <a:extLst>
            <a:ext uri="{FF2B5EF4-FFF2-40B4-BE49-F238E27FC236}">
              <a16:creationId xmlns:a16="http://schemas.microsoft.com/office/drawing/2014/main" id="{8C03C369-2451-4325-8DD5-0FF076F4520B}"/>
            </a:ext>
          </a:extLst>
        </xdr:cNvPr>
        <xdr:cNvSpPr>
          <a:spLocks/>
        </xdr:cNvSpPr>
      </xdr:nvSpPr>
      <xdr:spPr bwMode="auto">
        <a:xfrm flipV="1">
          <a:off x="8732" y="821531"/>
          <a:ext cx="41223366" cy="568256"/>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47625</xdr:rowOff>
    </xdr:from>
    <xdr:to>
      <xdr:col>33</xdr:col>
      <xdr:colOff>309562</xdr:colOff>
      <xdr:row>29</xdr:row>
      <xdr:rowOff>23496</xdr:rowOff>
    </xdr:to>
    <xdr:grpSp>
      <xdr:nvGrpSpPr>
        <xdr:cNvPr id="2" name="Group 1">
          <a:extLst>
            <a:ext uri="{FF2B5EF4-FFF2-40B4-BE49-F238E27FC236}">
              <a16:creationId xmlns:a16="http://schemas.microsoft.com/office/drawing/2014/main" id="{1024B197-BB1D-4BDB-99E1-898BD7F3FE35}"/>
            </a:ext>
          </a:extLst>
        </xdr:cNvPr>
        <xdr:cNvGrpSpPr/>
      </xdr:nvGrpSpPr>
      <xdr:grpSpPr>
        <a:xfrm>
          <a:off x="0" y="2316307"/>
          <a:ext cx="22277676" cy="3067166"/>
          <a:chOff x="0" y="0"/>
          <a:chExt cx="7559675" cy="3057540"/>
        </a:xfrm>
      </xdr:grpSpPr>
      <xdr:grpSp>
        <xdr:nvGrpSpPr>
          <xdr:cNvPr id="3" name="Group 2">
            <a:extLst>
              <a:ext uri="{FF2B5EF4-FFF2-40B4-BE49-F238E27FC236}">
                <a16:creationId xmlns:a16="http://schemas.microsoft.com/office/drawing/2014/main" id="{39D1B073-E190-F9C5-A194-764CF97CA03A}"/>
              </a:ext>
            </a:extLst>
          </xdr:cNvPr>
          <xdr:cNvGrpSpPr>
            <a:grpSpLocks noChangeAspect="1"/>
          </xdr:cNvGrpSpPr>
        </xdr:nvGrpSpPr>
        <xdr:grpSpPr>
          <a:xfrm>
            <a:off x="0" y="0"/>
            <a:ext cx="7559675" cy="1378585"/>
            <a:chOff x="0" y="0"/>
            <a:chExt cx="9606012" cy="1752807"/>
          </a:xfrm>
        </xdr:grpSpPr>
        <xdr:sp macro="" textlink="">
          <xdr:nvSpPr>
            <xdr:cNvPr id="5" name="Freeform 5">
              <a:extLst>
                <a:ext uri="{FF2B5EF4-FFF2-40B4-BE49-F238E27FC236}">
                  <a16:creationId xmlns:a16="http://schemas.microsoft.com/office/drawing/2014/main" id="{E58ADBC4-B1EA-CEFC-27CA-5612F5ED92E0}"/>
                </a:ext>
              </a:extLst>
            </xdr:cNvPr>
            <xdr:cNvSpPr>
              <a:spLocks/>
            </xdr:cNvSpPr>
          </xdr:nvSpPr>
          <xdr:spPr bwMode="auto">
            <a:xfrm>
              <a:off x="1" y="284757"/>
              <a:ext cx="9604800" cy="1468050"/>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sp macro="" textlink="">
          <xdr:nvSpPr>
            <xdr:cNvPr id="6" name="Freeform 6">
              <a:extLst>
                <a:ext uri="{FF2B5EF4-FFF2-40B4-BE49-F238E27FC236}">
                  <a16:creationId xmlns:a16="http://schemas.microsoft.com/office/drawing/2014/main" id="{6343129E-9D88-BEB3-FF74-2B06378229F7}"/>
                </a:ext>
              </a:extLst>
            </xdr:cNvPr>
            <xdr:cNvSpPr>
              <a:spLocks/>
            </xdr:cNvSpPr>
          </xdr:nvSpPr>
          <xdr:spPr bwMode="auto">
            <a:xfrm>
              <a:off x="0" y="0"/>
              <a:ext cx="9606012" cy="686998"/>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grpSp>
      <xdr:sp macro="" textlink="">
        <xdr:nvSpPr>
          <xdr:cNvPr id="4" name="Rectangle 3">
            <a:extLst>
              <a:ext uri="{FF2B5EF4-FFF2-40B4-BE49-F238E27FC236}">
                <a16:creationId xmlns:a16="http://schemas.microsoft.com/office/drawing/2014/main" id="{7102A504-1727-691C-4EFC-10558EE02F65}"/>
              </a:ext>
            </a:extLst>
          </xdr:cNvPr>
          <xdr:cNvSpPr/>
        </xdr:nvSpPr>
        <xdr:spPr>
          <a:xfrm>
            <a:off x="0" y="1006293"/>
            <a:ext cx="7558720" cy="2051247"/>
          </a:xfrm>
          <a:prstGeom prst="rect">
            <a:avLst/>
          </a:prstGeom>
          <a:solidFill>
            <a:srgbClr val="D6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59AEE-649E-4CFF-8F14-F7EA96AE28B7}">
  <sheetPr codeName="Sheet1"/>
  <dimension ref="C1:U15"/>
  <sheetViews>
    <sheetView zoomScale="90" zoomScaleNormal="90" workbookViewId="0">
      <selection activeCell="E15" sqref="E15"/>
    </sheetView>
  </sheetViews>
  <sheetFormatPr defaultColWidth="9" defaultRowHeight="15" x14ac:dyDescent="0.25"/>
  <cols>
    <col min="1" max="2" width="2.125" style="21" customWidth="1"/>
    <col min="3" max="3" width="21.625" style="21" bestFit="1" customWidth="1"/>
    <col min="4" max="4" width="66.5" style="21" bestFit="1" customWidth="1"/>
    <col min="5" max="5" width="71.625" style="21" customWidth="1"/>
    <col min="6" max="6" width="25.375" style="21" bestFit="1" customWidth="1"/>
    <col min="7" max="16384" width="9" style="21"/>
  </cols>
  <sheetData>
    <row r="1" spans="3:21" x14ac:dyDescent="0.25">
      <c r="C1" s="122" t="s">
        <v>0</v>
      </c>
      <c r="D1" s="122"/>
      <c r="E1" s="122"/>
      <c r="F1" s="122"/>
      <c r="G1" s="58"/>
      <c r="H1" s="58"/>
      <c r="I1" s="58"/>
      <c r="J1" s="58"/>
      <c r="K1" s="58"/>
      <c r="L1" s="58"/>
      <c r="M1" s="58"/>
      <c r="N1" s="58"/>
      <c r="O1" s="58"/>
      <c r="P1" s="58"/>
      <c r="Q1" s="58"/>
      <c r="R1" s="58"/>
      <c r="S1" s="58"/>
      <c r="T1" s="58"/>
      <c r="U1" s="58"/>
    </row>
    <row r="3" spans="3:21" ht="14.25" customHeight="1" x14ac:dyDescent="0.25">
      <c r="C3" s="123" t="s">
        <v>118</v>
      </c>
      <c r="D3" s="123"/>
      <c r="E3" s="123"/>
      <c r="F3" s="27"/>
      <c r="G3" s="64"/>
      <c r="H3" s="64"/>
      <c r="I3" s="64"/>
      <c r="J3" s="64"/>
      <c r="K3" s="64"/>
      <c r="L3" s="64"/>
      <c r="M3" s="64"/>
      <c r="N3" s="64"/>
      <c r="O3" s="64"/>
      <c r="P3" s="64"/>
      <c r="Q3" s="64"/>
      <c r="R3" s="64"/>
      <c r="S3" s="64"/>
      <c r="T3" s="64"/>
      <c r="U3" s="64"/>
    </row>
    <row r="4" spans="3:21" x14ac:dyDescent="0.25">
      <c r="C4" s="123"/>
      <c r="D4" s="123"/>
      <c r="E4" s="123"/>
      <c r="F4" s="27"/>
      <c r="G4" s="64"/>
      <c r="H4" s="64"/>
      <c r="I4" s="64"/>
      <c r="J4" s="64"/>
      <c r="K4" s="64"/>
      <c r="L4" s="64"/>
      <c r="M4" s="64"/>
      <c r="N4" s="64"/>
      <c r="O4" s="64"/>
      <c r="P4" s="64"/>
      <c r="Q4" s="64"/>
      <c r="R4" s="64"/>
      <c r="S4" s="64"/>
      <c r="T4" s="64"/>
      <c r="U4" s="64"/>
    </row>
    <row r="5" spans="3:21" x14ac:dyDescent="0.25">
      <c r="C5" s="123"/>
      <c r="D5" s="123"/>
      <c r="E5" s="123"/>
      <c r="F5" s="27"/>
      <c r="G5" s="64"/>
      <c r="H5" s="64"/>
      <c r="I5" s="64"/>
      <c r="J5" s="64"/>
      <c r="K5" s="64"/>
      <c r="L5" s="64"/>
      <c r="M5" s="64"/>
      <c r="N5" s="64"/>
      <c r="O5" s="64"/>
      <c r="P5" s="64"/>
      <c r="Q5" s="64"/>
      <c r="R5" s="64"/>
      <c r="S5" s="64"/>
      <c r="T5" s="64"/>
      <c r="U5" s="64"/>
    </row>
    <row r="6" spans="3:21" x14ac:dyDescent="0.25">
      <c r="C6" s="123"/>
      <c r="D6" s="123"/>
      <c r="E6" s="123"/>
      <c r="F6" s="27"/>
      <c r="G6" s="64"/>
      <c r="H6" s="64"/>
      <c r="I6" s="64"/>
      <c r="J6" s="64"/>
      <c r="K6" s="64"/>
      <c r="L6" s="64"/>
      <c r="M6" s="64"/>
      <c r="N6" s="64"/>
      <c r="O6" s="64"/>
      <c r="P6" s="64"/>
      <c r="Q6" s="64"/>
      <c r="R6" s="64"/>
      <c r="S6" s="64"/>
      <c r="T6" s="64"/>
      <c r="U6" s="64"/>
    </row>
    <row r="7" spans="3:21" x14ac:dyDescent="0.25">
      <c r="C7" s="123"/>
      <c r="D7" s="123"/>
      <c r="E7" s="123"/>
      <c r="F7" s="27"/>
      <c r="G7" s="64"/>
      <c r="H7" s="64"/>
      <c r="I7" s="64"/>
      <c r="J7" s="64"/>
      <c r="K7" s="64"/>
      <c r="L7" s="64"/>
      <c r="M7" s="64"/>
      <c r="N7" s="64"/>
      <c r="O7" s="64"/>
      <c r="P7" s="64"/>
      <c r="Q7" s="64"/>
      <c r="R7" s="64"/>
      <c r="S7" s="64"/>
      <c r="T7" s="64"/>
      <c r="U7" s="64"/>
    </row>
    <row r="8" spans="3:21" x14ac:dyDescent="0.25">
      <c r="C8" s="123"/>
      <c r="D8" s="123"/>
      <c r="E8" s="123"/>
      <c r="F8" s="64"/>
      <c r="G8" s="64"/>
      <c r="H8" s="64"/>
      <c r="I8" s="64"/>
      <c r="J8" s="64"/>
      <c r="K8" s="64"/>
      <c r="L8" s="64"/>
      <c r="M8" s="64"/>
      <c r="N8" s="64"/>
      <c r="O8" s="64"/>
      <c r="P8" s="64"/>
      <c r="Q8" s="64"/>
      <c r="R8" s="64"/>
      <c r="S8" s="64"/>
      <c r="T8" s="64"/>
      <c r="U8" s="64"/>
    </row>
    <row r="9" spans="3:21" x14ac:dyDescent="0.25">
      <c r="C9" s="123"/>
      <c r="D9" s="123"/>
      <c r="E9" s="123"/>
      <c r="F9" s="64"/>
      <c r="G9" s="64"/>
      <c r="H9" s="64"/>
      <c r="I9" s="64"/>
      <c r="J9" s="64"/>
      <c r="K9" s="64"/>
      <c r="L9" s="64"/>
      <c r="M9" s="64"/>
      <c r="N9" s="64"/>
      <c r="O9" s="64"/>
      <c r="P9" s="64"/>
      <c r="Q9" s="64"/>
      <c r="R9" s="64"/>
      <c r="S9" s="64"/>
      <c r="T9" s="64"/>
      <c r="U9" s="64"/>
    </row>
    <row r="10" spans="3:21" x14ac:dyDescent="0.25">
      <c r="C10" s="123"/>
      <c r="D10" s="123"/>
      <c r="E10" s="123"/>
      <c r="F10" s="64"/>
      <c r="G10" s="64"/>
      <c r="H10" s="64"/>
      <c r="I10" s="64"/>
      <c r="J10" s="64"/>
      <c r="K10" s="64"/>
      <c r="L10" s="64"/>
      <c r="M10" s="64"/>
      <c r="N10" s="64"/>
      <c r="O10" s="64"/>
      <c r="P10" s="64"/>
      <c r="Q10" s="64"/>
      <c r="R10" s="64"/>
      <c r="S10" s="64"/>
      <c r="T10" s="64"/>
      <c r="U10" s="64"/>
    </row>
    <row r="12" spans="3:21" x14ac:dyDescent="0.25">
      <c r="C12" s="53" t="s">
        <v>1</v>
      </c>
      <c r="D12" s="53" t="s">
        <v>2</v>
      </c>
      <c r="E12" s="53" t="s">
        <v>3</v>
      </c>
      <c r="F12" s="53" t="s">
        <v>4</v>
      </c>
      <c r="G12" s="58"/>
      <c r="H12" s="58"/>
      <c r="I12" s="58"/>
      <c r="J12" s="58"/>
      <c r="K12" s="58"/>
      <c r="L12" s="58"/>
      <c r="M12" s="58"/>
      <c r="N12" s="58"/>
      <c r="O12" s="58"/>
      <c r="P12" s="58"/>
      <c r="Q12" s="58"/>
      <c r="R12" s="58"/>
      <c r="S12" s="58"/>
      <c r="T12" s="58"/>
      <c r="U12" s="58"/>
    </row>
    <row r="13" spans="3:21" ht="30" x14ac:dyDescent="0.25">
      <c r="C13" s="52" t="s">
        <v>5</v>
      </c>
      <c r="D13" s="59" t="s">
        <v>6</v>
      </c>
      <c r="E13" s="61" t="s">
        <v>7</v>
      </c>
      <c r="F13" s="61"/>
      <c r="G13" s="58"/>
      <c r="H13" s="58"/>
      <c r="I13" s="58"/>
      <c r="J13" s="58"/>
      <c r="K13" s="58"/>
      <c r="L13" s="58"/>
      <c r="M13" s="58"/>
      <c r="N13" s="58"/>
      <c r="O13" s="58"/>
      <c r="P13" s="58"/>
      <c r="Q13" s="58"/>
      <c r="R13" s="58"/>
      <c r="S13" s="58"/>
      <c r="T13" s="58"/>
      <c r="U13" s="58"/>
    </row>
    <row r="14" spans="3:21" ht="90" x14ac:dyDescent="0.25">
      <c r="C14" s="52" t="s">
        <v>8</v>
      </c>
      <c r="D14" s="61" t="s">
        <v>9</v>
      </c>
      <c r="E14" s="121" t="s">
        <v>116</v>
      </c>
      <c r="F14" s="61" t="s">
        <v>10</v>
      </c>
    </row>
    <row r="15" spans="3:21" ht="90" x14ac:dyDescent="0.25">
      <c r="C15" s="52" t="s">
        <v>11</v>
      </c>
      <c r="D15" s="61" t="s">
        <v>9</v>
      </c>
      <c r="E15" s="121" t="s">
        <v>117</v>
      </c>
      <c r="F15" s="61" t="s">
        <v>10</v>
      </c>
    </row>
  </sheetData>
  <sheetProtection autoFilter="0"/>
  <mergeCells count="2">
    <mergeCell ref="C1:F1"/>
    <mergeCell ref="C3:E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0A8BD-85E9-40E3-8340-14203AA5A17A}">
  <sheetPr codeName="Sheet2"/>
  <dimension ref="B1:K25"/>
  <sheetViews>
    <sheetView showGridLines="0" zoomScale="110" zoomScaleNormal="110" workbookViewId="0">
      <selection activeCell="B11" sqref="B11:K11"/>
    </sheetView>
  </sheetViews>
  <sheetFormatPr defaultColWidth="9" defaultRowHeight="14.25" x14ac:dyDescent="0.2"/>
  <cols>
    <col min="1" max="1" width="1.625" style="1" customWidth="1"/>
    <col min="2" max="4" width="9" style="1"/>
    <col min="5" max="5" width="8.375" style="1" customWidth="1"/>
    <col min="6" max="16384" width="9" style="1"/>
  </cols>
  <sheetData>
    <row r="1" spans="2:11" customFormat="1" x14ac:dyDescent="0.2"/>
    <row r="2" spans="2:11" customFormat="1" x14ac:dyDescent="0.2"/>
    <row r="3" spans="2:11" customFormat="1" ht="15.6" customHeight="1" x14ac:dyDescent="0.25">
      <c r="B3" s="126" t="s">
        <v>12</v>
      </c>
      <c r="C3" s="127"/>
      <c r="D3" s="128"/>
      <c r="E3" s="126" t="s">
        <v>13</v>
      </c>
      <c r="F3" s="127"/>
      <c r="G3" s="127"/>
      <c r="H3" s="127"/>
      <c r="I3" s="127"/>
      <c r="J3" s="127"/>
      <c r="K3" s="128"/>
    </row>
    <row r="4" spans="2:11" s="19" customFormat="1" ht="15.6" customHeight="1" x14ac:dyDescent="0.2">
      <c r="B4" s="129"/>
      <c r="C4" s="129"/>
      <c r="D4" s="129"/>
      <c r="E4" s="124"/>
      <c r="F4" s="124"/>
      <c r="G4" s="124"/>
      <c r="H4" s="124"/>
      <c r="I4" s="124"/>
      <c r="J4" s="124"/>
      <c r="K4" s="124"/>
    </row>
    <row r="5" spans="2:11" customFormat="1" ht="15.6" customHeight="1" x14ac:dyDescent="0.25">
      <c r="B5" s="57"/>
      <c r="C5" s="57"/>
      <c r="D5" s="57"/>
      <c r="E5" s="57"/>
      <c r="F5" s="57"/>
      <c r="G5" s="57"/>
      <c r="H5" s="57"/>
      <c r="I5" s="57"/>
      <c r="J5" s="57"/>
      <c r="K5" s="57"/>
    </row>
    <row r="6" spans="2:11" customFormat="1" ht="15.6" customHeight="1" x14ac:dyDescent="0.25">
      <c r="B6" s="126" t="s">
        <v>14</v>
      </c>
      <c r="C6" s="127"/>
      <c r="D6" s="127"/>
      <c r="E6" s="127"/>
      <c r="F6" s="128"/>
      <c r="G6" s="126" t="s">
        <v>15</v>
      </c>
      <c r="H6" s="127"/>
      <c r="I6" s="127"/>
      <c r="J6" s="127"/>
      <c r="K6" s="128"/>
    </row>
    <row r="7" spans="2:11" s="19" customFormat="1" ht="15.6" customHeight="1" x14ac:dyDescent="0.2">
      <c r="B7" s="124"/>
      <c r="C7" s="124"/>
      <c r="D7" s="124"/>
      <c r="E7" s="124"/>
      <c r="F7" s="124"/>
      <c r="G7" s="124"/>
      <c r="H7" s="124"/>
      <c r="I7" s="124"/>
      <c r="J7" s="124"/>
      <c r="K7" s="124"/>
    </row>
    <row r="8" spans="2:11" customFormat="1" ht="15.6" customHeight="1" x14ac:dyDescent="0.25">
      <c r="B8" s="126" t="s">
        <v>16</v>
      </c>
      <c r="C8" s="127"/>
      <c r="D8" s="127"/>
      <c r="E8" s="127"/>
      <c r="F8" s="128"/>
      <c r="G8" s="126" t="s">
        <v>15</v>
      </c>
      <c r="H8" s="127"/>
      <c r="I8" s="127"/>
      <c r="J8" s="127"/>
      <c r="K8" s="128"/>
    </row>
    <row r="9" spans="2:11" s="19" customFormat="1" ht="15.6" customHeight="1" x14ac:dyDescent="0.2">
      <c r="B9" s="125"/>
      <c r="C9" s="125"/>
      <c r="D9" s="125"/>
      <c r="E9" s="125"/>
      <c r="F9" s="125"/>
      <c r="G9" s="125"/>
      <c r="H9" s="125"/>
      <c r="I9" s="125"/>
      <c r="J9" s="125"/>
      <c r="K9" s="125"/>
    </row>
    <row r="10" spans="2:11" customFormat="1" ht="15.6" customHeight="1" x14ac:dyDescent="0.25">
      <c r="B10" s="126" t="s">
        <v>17</v>
      </c>
      <c r="C10" s="127"/>
      <c r="D10" s="127"/>
      <c r="E10" s="127"/>
      <c r="F10" s="128"/>
      <c r="G10" s="126" t="s">
        <v>15</v>
      </c>
      <c r="H10" s="127"/>
      <c r="I10" s="127"/>
      <c r="J10" s="127"/>
      <c r="K10" s="128"/>
    </row>
    <row r="11" spans="2:11" s="19" customFormat="1" ht="15.6" customHeight="1" x14ac:dyDescent="0.2">
      <c r="B11" s="124"/>
      <c r="C11" s="124"/>
      <c r="D11" s="124"/>
      <c r="E11" s="124"/>
      <c r="F11" s="124"/>
      <c r="G11" s="124"/>
      <c r="H11" s="124"/>
      <c r="I11" s="124"/>
      <c r="J11" s="124"/>
      <c r="K11" s="124"/>
    </row>
    <row r="12" spans="2:11" customFormat="1" ht="15" x14ac:dyDescent="0.25">
      <c r="B12" s="57"/>
      <c r="C12" s="57"/>
      <c r="D12" s="57"/>
      <c r="E12" s="57"/>
      <c r="F12" s="57"/>
      <c r="G12" s="57"/>
      <c r="H12" s="57"/>
      <c r="I12" s="57"/>
      <c r="J12" s="57"/>
      <c r="K12" s="57"/>
    </row>
    <row r="13" spans="2:11" customFormat="1" x14ac:dyDescent="0.2"/>
    <row r="14" spans="2:11" customFormat="1" x14ac:dyDescent="0.2"/>
    <row r="15" spans="2:11" customFormat="1" x14ac:dyDescent="0.2"/>
    <row r="16" spans="2:11"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sheetData>
  <protectedRanges>
    <protectedRange sqref="B9:K9" name="Range2"/>
    <protectedRange sqref="B4:K4" name="Range6_1"/>
    <protectedRange sqref="B7:K7 B11:K11" name="Range1_3_1"/>
  </protectedRanges>
  <mergeCells count="16">
    <mergeCell ref="G11:K11"/>
    <mergeCell ref="B11:F11"/>
    <mergeCell ref="G9:K9"/>
    <mergeCell ref="B3:D3"/>
    <mergeCell ref="E3:K3"/>
    <mergeCell ref="G6:K6"/>
    <mergeCell ref="G8:K8"/>
    <mergeCell ref="G10:K10"/>
    <mergeCell ref="B10:F10"/>
    <mergeCell ref="B8:F8"/>
    <mergeCell ref="B6:F6"/>
    <mergeCell ref="B9:F9"/>
    <mergeCell ref="B4:D4"/>
    <mergeCell ref="E4:K4"/>
    <mergeCell ref="B7:F7"/>
    <mergeCell ref="G7:K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3EBA85-476F-4CE8-9C5A-D91A765F94A4}">
  <sheetPr codeName="Sheet6">
    <tabColor theme="9"/>
  </sheetPr>
  <dimension ref="A1:Z150"/>
  <sheetViews>
    <sheetView showGridLines="0" showZeros="0" tabSelected="1" zoomScale="85" zoomScaleNormal="85" workbookViewId="0">
      <pane xSplit="4" ySplit="20" topLeftCell="E21" activePane="bottomRight" state="frozen"/>
      <selection pane="topRight" activeCell="N42" sqref="N42"/>
      <selection pane="bottomLeft" activeCell="N42" sqref="N42"/>
      <selection pane="bottomRight" activeCell="A7" sqref="A7"/>
    </sheetView>
  </sheetViews>
  <sheetFormatPr defaultColWidth="9" defaultRowHeight="15" x14ac:dyDescent="0.25"/>
  <cols>
    <col min="1" max="1" width="10.5" style="12" bestFit="1" customWidth="1"/>
    <col min="2" max="2" width="10.875" style="14" bestFit="1" customWidth="1"/>
    <col min="3" max="3" width="15.625" style="12" bestFit="1" customWidth="1"/>
    <col min="4" max="4" width="10.625" style="12" customWidth="1"/>
    <col min="5" max="5" width="14" style="12" bestFit="1" customWidth="1"/>
    <col min="6" max="9" width="19.375" style="12" bestFit="1" customWidth="1"/>
    <col min="10" max="10" width="20.875" style="104" customWidth="1"/>
    <col min="11" max="11" width="20.875" style="12" customWidth="1"/>
    <col min="12" max="12" width="15.25" style="12" customWidth="1"/>
    <col min="13" max="13" width="15.125" style="12" customWidth="1"/>
    <col min="14" max="14" width="20.625" style="12" customWidth="1"/>
    <col min="15" max="15" width="0.875" style="28" customWidth="1"/>
    <col min="16" max="16" width="8.375" style="15" bestFit="1" customWidth="1"/>
    <col min="17" max="18" width="8.5" style="15" bestFit="1" customWidth="1"/>
    <col min="19" max="19" width="9.75" style="15" bestFit="1" customWidth="1"/>
    <col min="20" max="20" width="11" style="15" customWidth="1"/>
    <col min="21" max="21" width="10.125" style="15" bestFit="1" customWidth="1"/>
    <col min="22" max="22" width="7.625" style="15" bestFit="1" customWidth="1"/>
    <col min="23" max="23" width="1.375" style="12" customWidth="1"/>
    <col min="24" max="24" width="5.5" style="15" bestFit="1" customWidth="1"/>
    <col min="25" max="25" width="10.125" style="15" bestFit="1" customWidth="1"/>
    <col min="26" max="26" width="7.625" style="15" bestFit="1" customWidth="1"/>
    <col min="27" max="16384" width="9" style="12"/>
  </cols>
  <sheetData>
    <row r="1" spans="1:26" ht="15.75" x14ac:dyDescent="0.25">
      <c r="B1" s="12"/>
      <c r="F1" s="135" t="s">
        <v>33</v>
      </c>
      <c r="G1" s="137" t="s">
        <v>34</v>
      </c>
      <c r="H1" s="137"/>
      <c r="I1" s="137"/>
      <c r="J1" s="137"/>
      <c r="K1" s="138"/>
      <c r="L1" s="2"/>
      <c r="M1" s="2"/>
      <c r="N1" s="2"/>
      <c r="O1" s="42"/>
      <c r="P1" s="4"/>
      <c r="Q1" s="4"/>
      <c r="R1" s="4"/>
      <c r="S1" s="4"/>
      <c r="T1" s="4"/>
      <c r="U1" s="4"/>
      <c r="V1" s="4"/>
      <c r="W1" s="2"/>
      <c r="X1" s="4"/>
      <c r="Y1" s="4"/>
      <c r="Z1" s="4"/>
    </row>
    <row r="2" spans="1:26" ht="16.5" thickBot="1" x14ac:dyDescent="0.3">
      <c r="B2" s="12"/>
      <c r="F2" s="136"/>
      <c r="G2" s="139"/>
      <c r="H2" s="139"/>
      <c r="I2" s="139"/>
      <c r="J2" s="139"/>
      <c r="K2" s="140"/>
      <c r="L2" s="2"/>
      <c r="M2" s="2"/>
      <c r="N2" s="2"/>
      <c r="O2" s="42"/>
      <c r="P2" s="4"/>
      <c r="Q2" s="4"/>
      <c r="R2" s="4"/>
      <c r="S2" s="4"/>
      <c r="T2" s="4"/>
      <c r="U2" s="4"/>
      <c r="V2" s="4"/>
      <c r="W2" s="2"/>
      <c r="X2" s="4"/>
      <c r="Y2" s="4"/>
      <c r="Z2" s="4"/>
    </row>
    <row r="3" spans="1:26" ht="15.75" x14ac:dyDescent="0.25">
      <c r="A3" s="2"/>
      <c r="B3" s="2"/>
      <c r="C3" s="2"/>
      <c r="D3" s="2"/>
      <c r="E3" s="2"/>
      <c r="F3" s="2"/>
      <c r="G3" s="2"/>
      <c r="H3" s="86"/>
      <c r="I3" s="86"/>
      <c r="J3" s="86"/>
      <c r="K3" s="2"/>
      <c r="L3" s="2"/>
      <c r="M3" s="2"/>
      <c r="N3" s="2"/>
      <c r="O3" s="42"/>
      <c r="P3" s="4"/>
      <c r="Q3" s="4"/>
      <c r="R3" s="4"/>
      <c r="S3" s="4"/>
      <c r="T3" s="4"/>
      <c r="U3" s="4"/>
      <c r="V3" s="4"/>
      <c r="W3" s="2"/>
      <c r="X3" s="4"/>
      <c r="Y3" s="4"/>
      <c r="Z3" s="4"/>
    </row>
    <row r="4" spans="1:26" ht="15.75" x14ac:dyDescent="0.25">
      <c r="B4" s="12"/>
      <c r="C4" s="2"/>
      <c r="D4" s="2"/>
      <c r="E4" s="2"/>
      <c r="F4" s="2"/>
      <c r="G4" s="2"/>
      <c r="H4" s="86"/>
      <c r="I4" s="86"/>
      <c r="J4" s="86"/>
      <c r="K4" s="2"/>
      <c r="L4" s="2"/>
      <c r="M4" s="2"/>
      <c r="N4" s="2"/>
      <c r="O4" s="42"/>
      <c r="P4" s="4"/>
      <c r="Q4" s="4"/>
      <c r="R4" s="4"/>
      <c r="S4" s="4"/>
      <c r="T4" s="4"/>
      <c r="U4" s="4"/>
      <c r="V4" s="4"/>
      <c r="W4" s="2"/>
      <c r="X4" s="4"/>
      <c r="Y4" s="4"/>
      <c r="Z4" s="4"/>
    </row>
    <row r="5" spans="1:26" ht="15.75" x14ac:dyDescent="0.25">
      <c r="A5" s="130" t="s">
        <v>29</v>
      </c>
      <c r="B5" s="131"/>
      <c r="C5" s="2"/>
      <c r="D5" s="2"/>
      <c r="E5" s="2"/>
      <c r="F5" s="2"/>
      <c r="G5" s="2"/>
      <c r="H5" s="86"/>
      <c r="I5" s="86"/>
      <c r="J5" s="86"/>
      <c r="K5" s="2"/>
      <c r="L5" s="143" t="s">
        <v>18</v>
      </c>
      <c r="M5" s="144"/>
      <c r="N5" s="144"/>
      <c r="O5" s="42"/>
      <c r="P5" s="4"/>
      <c r="Q5" s="4"/>
      <c r="R5" s="4"/>
      <c r="S5" s="4"/>
      <c r="T5" s="4"/>
      <c r="U5" s="4"/>
      <c r="V5" s="4"/>
      <c r="W5" s="2"/>
      <c r="X5" s="4"/>
      <c r="Y5" s="4"/>
      <c r="Z5" s="4"/>
    </row>
    <row r="6" spans="1:26" ht="15.75" x14ac:dyDescent="0.25">
      <c r="A6" s="132">
        <f>COUNTIF(C21:C150,"&lt;&gt;")</f>
        <v>0</v>
      </c>
      <c r="B6" s="133"/>
      <c r="C6" s="2"/>
      <c r="D6" s="2"/>
      <c r="E6" s="2"/>
      <c r="F6" s="2"/>
      <c r="G6" s="2"/>
      <c r="H6" s="86"/>
      <c r="I6" s="86"/>
      <c r="J6" s="86"/>
      <c r="K6" s="2"/>
      <c r="L6" s="141" t="s">
        <v>19</v>
      </c>
      <c r="M6" s="142"/>
      <c r="N6" s="142"/>
      <c r="O6" s="42"/>
      <c r="P6" s="4"/>
      <c r="Q6" s="4"/>
      <c r="R6" s="4"/>
      <c r="S6" s="4"/>
      <c r="T6" s="4"/>
      <c r="U6" s="4"/>
      <c r="V6" s="4"/>
      <c r="W6" s="2"/>
      <c r="X6" s="4"/>
      <c r="Y6" s="4"/>
      <c r="Z6" s="4"/>
    </row>
    <row r="7" spans="1:26" ht="15.75" x14ac:dyDescent="0.25">
      <c r="B7" s="12"/>
      <c r="C7" s="2"/>
      <c r="D7" s="2"/>
      <c r="E7" s="2"/>
      <c r="F7" s="2"/>
      <c r="G7" s="2"/>
      <c r="H7" s="86"/>
      <c r="I7" s="86"/>
      <c r="J7" s="86"/>
      <c r="K7" s="2"/>
      <c r="L7" s="134" t="s">
        <v>20</v>
      </c>
      <c r="M7" s="134"/>
      <c r="N7" s="134"/>
      <c r="O7" s="42"/>
      <c r="P7" s="4"/>
      <c r="Q7" s="4"/>
      <c r="R7" s="4"/>
      <c r="S7" s="4"/>
      <c r="T7" s="4"/>
      <c r="U7" s="4"/>
      <c r="V7" s="4"/>
      <c r="W7" s="2"/>
      <c r="X7" s="4"/>
      <c r="Y7" s="4"/>
      <c r="Z7" s="4"/>
    </row>
    <row r="8" spans="1:26" ht="15.75" x14ac:dyDescent="0.25">
      <c r="B8" s="12"/>
      <c r="C8" s="2"/>
      <c r="D8" s="2"/>
      <c r="E8" s="2"/>
      <c r="F8" s="2"/>
      <c r="G8" s="2"/>
      <c r="H8" s="86"/>
      <c r="I8" s="86"/>
      <c r="J8" s="86"/>
      <c r="K8" s="2"/>
      <c r="L8" s="134" t="s">
        <v>21</v>
      </c>
      <c r="M8" s="134"/>
      <c r="N8" s="134"/>
      <c r="O8" s="42"/>
      <c r="P8" s="4"/>
      <c r="Q8" s="4"/>
      <c r="R8" s="4"/>
      <c r="S8" s="4"/>
      <c r="T8" s="4"/>
      <c r="U8" s="4"/>
      <c r="V8" s="4"/>
      <c r="W8" s="2"/>
      <c r="X8" s="4"/>
      <c r="Y8" s="4"/>
      <c r="Z8" s="4"/>
    </row>
    <row r="9" spans="1:26" ht="15.75" x14ac:dyDescent="0.25">
      <c r="B9" s="12"/>
      <c r="C9" s="2"/>
      <c r="D9" s="2"/>
      <c r="E9" s="2"/>
      <c r="F9" s="2"/>
      <c r="G9" s="2"/>
      <c r="H9" s="86"/>
      <c r="I9" s="86"/>
      <c r="J9" s="86"/>
      <c r="K9" s="2"/>
      <c r="L9" s="134" t="s">
        <v>22</v>
      </c>
      <c r="M9" s="134"/>
      <c r="N9" s="134"/>
      <c r="O9" s="42"/>
      <c r="P9" s="4"/>
      <c r="Q9" s="4"/>
      <c r="R9" s="4"/>
      <c r="S9" s="4"/>
      <c r="T9" s="4"/>
      <c r="U9" s="4"/>
      <c r="V9" s="4"/>
      <c r="W9" s="2"/>
      <c r="X9" s="4"/>
      <c r="Y9" s="4"/>
      <c r="Z9" s="4"/>
    </row>
    <row r="10" spans="1:26" ht="15.75" x14ac:dyDescent="0.25">
      <c r="B10" s="12"/>
      <c r="C10" s="2"/>
      <c r="D10" s="2"/>
      <c r="E10" s="2"/>
      <c r="F10" s="2"/>
      <c r="G10" s="2"/>
      <c r="H10" s="86"/>
      <c r="I10" s="86"/>
      <c r="J10" s="86"/>
      <c r="K10" s="2"/>
      <c r="L10" s="134" t="s">
        <v>23</v>
      </c>
      <c r="M10" s="134"/>
      <c r="N10" s="134"/>
      <c r="O10" s="42"/>
      <c r="P10" s="4"/>
      <c r="Q10" s="4"/>
      <c r="R10" s="4"/>
      <c r="S10" s="4"/>
      <c r="T10" s="4"/>
      <c r="U10" s="4"/>
      <c r="V10" s="4"/>
      <c r="W10" s="2"/>
      <c r="X10" s="4"/>
      <c r="Y10" s="4"/>
      <c r="Z10" s="4"/>
    </row>
    <row r="11" spans="1:26" ht="15.75" x14ac:dyDescent="0.25">
      <c r="B11" s="12"/>
      <c r="C11" s="2"/>
      <c r="D11" s="2"/>
      <c r="E11" s="2"/>
      <c r="F11" s="2"/>
      <c r="G11" s="2"/>
      <c r="H11" s="86"/>
      <c r="I11" s="86"/>
      <c r="J11" s="86"/>
      <c r="K11" s="2"/>
      <c r="L11" s="134" t="s">
        <v>24</v>
      </c>
      <c r="M11" s="134"/>
      <c r="N11" s="134"/>
      <c r="O11" s="42"/>
      <c r="P11" s="4"/>
      <c r="Q11" s="4"/>
      <c r="R11" s="4"/>
      <c r="S11" s="4"/>
      <c r="T11" s="4"/>
      <c r="U11" s="4"/>
      <c r="V11" s="4"/>
      <c r="W11" s="2"/>
      <c r="X11" s="4"/>
      <c r="Y11" s="4"/>
      <c r="Z11" s="4"/>
    </row>
    <row r="12" spans="1:26" ht="15.75" x14ac:dyDescent="0.25">
      <c r="B12" s="12"/>
      <c r="C12" s="2"/>
      <c r="D12" s="2"/>
      <c r="E12" s="2"/>
      <c r="F12" s="2"/>
      <c r="G12" s="2"/>
      <c r="H12" s="86"/>
      <c r="I12" s="86"/>
      <c r="J12" s="86"/>
      <c r="K12" s="2"/>
      <c r="L12" s="134" t="s">
        <v>25</v>
      </c>
      <c r="M12" s="134"/>
      <c r="N12" s="134"/>
      <c r="O12" s="42"/>
      <c r="P12" s="4"/>
      <c r="Q12" s="4"/>
      <c r="R12" s="4"/>
      <c r="S12" s="4"/>
      <c r="T12" s="4"/>
      <c r="U12" s="4"/>
      <c r="V12" s="4"/>
      <c r="W12" s="2"/>
      <c r="X12" s="4"/>
      <c r="Y12" s="4"/>
      <c r="Z12" s="4"/>
    </row>
    <row r="13" spans="1:26" ht="15.75" x14ac:dyDescent="0.25">
      <c r="B13" s="12"/>
      <c r="C13" s="2"/>
      <c r="D13" s="2"/>
      <c r="E13" s="2"/>
      <c r="F13" s="2"/>
      <c r="G13" s="2"/>
      <c r="H13" s="86"/>
      <c r="I13" s="86"/>
      <c r="J13" s="86"/>
      <c r="K13" s="2"/>
      <c r="L13" s="134" t="s">
        <v>26</v>
      </c>
      <c r="M13" s="134"/>
      <c r="N13" s="134"/>
      <c r="O13" s="42"/>
      <c r="P13" s="4"/>
      <c r="Q13" s="4"/>
      <c r="R13" s="4"/>
      <c r="S13" s="4"/>
      <c r="T13" s="4"/>
      <c r="U13" s="4"/>
      <c r="V13" s="4"/>
      <c r="W13" s="2"/>
      <c r="X13" s="4"/>
      <c r="Y13" s="4"/>
      <c r="Z13" s="4"/>
    </row>
    <row r="14" spans="1:26" ht="15.75" x14ac:dyDescent="0.25">
      <c r="B14" s="12"/>
      <c r="C14" s="2"/>
      <c r="D14" s="2"/>
      <c r="E14" s="2"/>
      <c r="F14" s="2"/>
      <c r="G14" s="2"/>
      <c r="H14" s="86"/>
      <c r="I14" s="86"/>
      <c r="J14" s="86"/>
      <c r="K14" s="2"/>
      <c r="L14" s="141" t="s">
        <v>27</v>
      </c>
      <c r="M14" s="142"/>
      <c r="N14" s="142"/>
      <c r="O14" s="42"/>
      <c r="P14" s="4"/>
      <c r="Q14" s="4"/>
      <c r="R14" s="4"/>
      <c r="S14" s="4"/>
      <c r="T14" s="4"/>
      <c r="U14" s="4"/>
      <c r="V14" s="4"/>
      <c r="W14" s="2"/>
      <c r="X14" s="4"/>
      <c r="Y14" s="4"/>
      <c r="Z14" s="4"/>
    </row>
    <row r="15" spans="1:26" ht="15.75" x14ac:dyDescent="0.25">
      <c r="H15" s="41"/>
      <c r="I15" s="87"/>
      <c r="J15" s="86"/>
      <c r="K15" s="2"/>
      <c r="L15" s="134" t="s">
        <v>28</v>
      </c>
      <c r="M15" s="134"/>
      <c r="N15" s="134"/>
      <c r="O15" s="42"/>
      <c r="P15" s="4"/>
      <c r="Q15" s="4"/>
      <c r="R15" s="4"/>
      <c r="S15" s="4"/>
      <c r="T15" s="4"/>
      <c r="U15" s="4"/>
      <c r="V15" s="4"/>
      <c r="W15" s="2"/>
      <c r="X15" s="4"/>
      <c r="Y15" s="4"/>
      <c r="Z15" s="4"/>
    </row>
    <row r="16" spans="1:26" ht="15.75" x14ac:dyDescent="0.25">
      <c r="H16" s="86"/>
      <c r="I16" s="86"/>
      <c r="J16" s="108"/>
      <c r="K16" s="2"/>
      <c r="L16" s="2"/>
      <c r="M16" s="2"/>
      <c r="N16" s="2"/>
      <c r="O16" s="49"/>
      <c r="P16" s="150" t="s">
        <v>35</v>
      </c>
      <c r="Q16" s="151"/>
      <c r="R16" s="151"/>
      <c r="S16" s="151"/>
      <c r="T16" s="151"/>
      <c r="U16" s="151"/>
      <c r="V16" s="151"/>
      <c r="W16" s="2"/>
      <c r="X16" s="147" t="s">
        <v>36</v>
      </c>
      <c r="Y16" s="148"/>
      <c r="Z16" s="149"/>
    </row>
    <row r="17" spans="1:26" ht="5.0999999999999996" customHeight="1" x14ac:dyDescent="0.25">
      <c r="A17" s="2"/>
      <c r="B17" s="2"/>
      <c r="C17" s="2"/>
      <c r="D17" s="2"/>
      <c r="E17" s="2"/>
      <c r="F17" s="2"/>
      <c r="G17" s="2"/>
      <c r="H17" s="86"/>
      <c r="I17" s="86"/>
      <c r="J17" s="86"/>
      <c r="K17" s="2"/>
      <c r="L17" s="2"/>
      <c r="M17" s="2"/>
      <c r="N17" s="2"/>
      <c r="O17" s="42"/>
      <c r="P17" s="51"/>
      <c r="Q17" s="4"/>
      <c r="R17" s="4"/>
      <c r="S17" s="4"/>
      <c r="T17" s="4"/>
      <c r="U17" s="4"/>
      <c r="V17" s="4"/>
      <c r="W17" s="2"/>
      <c r="X17" s="4"/>
      <c r="Y17" s="4"/>
      <c r="Z17" s="4"/>
    </row>
    <row r="18" spans="1:26" ht="15.75" x14ac:dyDescent="0.25">
      <c r="A18" s="2"/>
      <c r="B18" s="40"/>
      <c r="C18" s="2"/>
      <c r="D18" s="2"/>
      <c r="E18" s="2"/>
      <c r="F18" s="2"/>
      <c r="G18" s="2"/>
      <c r="H18" s="86"/>
      <c r="I18" s="86"/>
      <c r="J18" s="86"/>
      <c r="K18" s="2"/>
      <c r="L18" s="2"/>
      <c r="M18" s="2"/>
      <c r="N18" s="50"/>
      <c r="O18" s="49"/>
      <c r="P18" s="147" t="s">
        <v>38</v>
      </c>
      <c r="Q18" s="148"/>
      <c r="R18" s="148"/>
      <c r="S18" s="148"/>
      <c r="T18" s="148"/>
      <c r="U18" s="148"/>
      <c r="V18" s="149"/>
      <c r="W18" s="2"/>
      <c r="X18" s="147" t="s">
        <v>39</v>
      </c>
      <c r="Y18" s="148"/>
      <c r="Z18" s="149"/>
    </row>
    <row r="19" spans="1:26" ht="47.25" x14ac:dyDescent="0.25">
      <c r="A19" s="145" t="s">
        <v>40</v>
      </c>
      <c r="B19" s="10" t="s">
        <v>41</v>
      </c>
      <c r="C19" s="10" t="s">
        <v>30</v>
      </c>
      <c r="D19" s="10" t="s">
        <v>31</v>
      </c>
      <c r="E19" s="10" t="s">
        <v>32</v>
      </c>
      <c r="F19" s="39" t="s">
        <v>42</v>
      </c>
      <c r="G19" s="39" t="s">
        <v>43</v>
      </c>
      <c r="H19" s="88" t="s">
        <v>44</v>
      </c>
      <c r="I19" s="88" t="s">
        <v>45</v>
      </c>
      <c r="J19" s="88" t="s">
        <v>46</v>
      </c>
      <c r="K19" s="39" t="s">
        <v>47</v>
      </c>
      <c r="L19" s="106" t="s">
        <v>48</v>
      </c>
      <c r="M19" s="106" t="s">
        <v>49</v>
      </c>
      <c r="N19" s="9" t="s">
        <v>50</v>
      </c>
      <c r="O19" s="48"/>
      <c r="P19" s="38" t="s">
        <v>114</v>
      </c>
      <c r="Q19" s="38" t="s">
        <v>52</v>
      </c>
      <c r="R19" s="38" t="s">
        <v>53</v>
      </c>
      <c r="S19" s="38" t="s">
        <v>115</v>
      </c>
      <c r="T19" s="38" t="s">
        <v>55</v>
      </c>
      <c r="U19" s="9" t="s">
        <v>56</v>
      </c>
      <c r="V19" s="9" t="s">
        <v>57</v>
      </c>
      <c r="W19" s="36"/>
      <c r="X19" s="9" t="s">
        <v>58</v>
      </c>
      <c r="Y19" s="9" t="s">
        <v>56</v>
      </c>
      <c r="Z19" s="9" t="s">
        <v>57</v>
      </c>
    </row>
    <row r="20" spans="1:26" ht="15.75" x14ac:dyDescent="0.25">
      <c r="A20" s="146"/>
      <c r="B20" s="10"/>
      <c r="C20" s="10"/>
      <c r="D20" s="10"/>
      <c r="E20" s="10"/>
      <c r="F20" s="39"/>
      <c r="G20" s="39"/>
      <c r="H20" s="88"/>
      <c r="I20" s="88"/>
      <c r="J20" s="88"/>
      <c r="K20" s="39"/>
      <c r="L20" s="39"/>
      <c r="M20" s="39"/>
      <c r="N20" s="9"/>
      <c r="O20" s="48"/>
      <c r="P20" s="38"/>
      <c r="Q20" s="37"/>
      <c r="R20" s="37"/>
      <c r="S20" s="37"/>
      <c r="T20" s="37"/>
      <c r="U20" s="20"/>
      <c r="V20" s="20"/>
      <c r="W20" s="36"/>
      <c r="X20" s="9"/>
      <c r="Y20" s="9"/>
      <c r="Z20" s="9"/>
    </row>
    <row r="21" spans="1:26" ht="15.75" x14ac:dyDescent="0.25">
      <c r="A21" s="30">
        <v>1</v>
      </c>
      <c r="B21" s="66"/>
      <c r="C21" s="67"/>
      <c r="D21" s="67"/>
      <c r="E21" s="68"/>
      <c r="F21" s="69"/>
      <c r="G21" s="69"/>
      <c r="H21" s="89"/>
      <c r="I21" s="89"/>
      <c r="J21" s="89"/>
      <c r="K21" s="69"/>
      <c r="L21" s="70"/>
      <c r="M21" s="70"/>
      <c r="N21" s="71"/>
      <c r="O21" s="72"/>
      <c r="P21" s="71"/>
      <c r="Q21" s="71"/>
      <c r="R21" s="71"/>
      <c r="S21" s="71"/>
      <c r="T21" s="71">
        <f t="shared" ref="T21:T45" si="0">SUM(P21:S21)</f>
        <v>0</v>
      </c>
      <c r="U21" s="71" t="str">
        <f>IF(T21&gt;=110,"D",IF(T21&gt;=83,"M",IF(T21&gt;=53,"P",IF(T21&gt;=1,"X",IF(ISBLANK(X21),"",)))))</f>
        <v/>
      </c>
      <c r="V21" s="71" t="str">
        <f>IF(T21="","",VLOOKUP(T21,Data_Fields!$E$16:$F$157,2,FALSE))</f>
        <v xml:space="preserve"> </v>
      </c>
      <c r="W21" s="73"/>
      <c r="X21" s="71"/>
      <c r="Y21" s="71" t="str">
        <f>IF(X21&gt;=7,"D",IF(X21&gt;=5,"M",IF(X21&gt;=3,"P",IF(X21&gt;=1,"X",IF(ISBLANK(X21),"",)))))</f>
        <v/>
      </c>
      <c r="Z21" s="74" t="str">
        <f>IF(X21="","",VLOOKUP(X21,Data_Fields!$I$16:$J$25,2,FALSE))</f>
        <v/>
      </c>
    </row>
    <row r="22" spans="1:26" ht="15.75" x14ac:dyDescent="0.25">
      <c r="A22" s="30">
        <v>2</v>
      </c>
      <c r="B22" s="55"/>
      <c r="C22" s="56"/>
      <c r="D22" s="56"/>
      <c r="E22" s="60"/>
      <c r="F22" s="5"/>
      <c r="G22" s="35"/>
      <c r="H22" s="90"/>
      <c r="I22" s="91"/>
      <c r="J22" s="91"/>
      <c r="K22" s="35"/>
      <c r="L22" s="62"/>
      <c r="M22" s="62"/>
      <c r="N22" s="7"/>
      <c r="O22" s="31"/>
      <c r="P22" s="7"/>
      <c r="Q22" s="7"/>
      <c r="R22" s="7"/>
      <c r="S22" s="7"/>
      <c r="T22" s="7">
        <f t="shared" si="0"/>
        <v>0</v>
      </c>
      <c r="U22" s="7" t="str">
        <f t="shared" ref="U22:U85" si="1">IF(T22&gt;=110,"D",IF(T22&gt;=83,"M",IF(T22&gt;=53,"P",IF(T22&gt;=1,"X",IF(ISBLANK(X22),"",)))))</f>
        <v/>
      </c>
      <c r="V22" s="7" t="str">
        <f>IF(T22="","",VLOOKUP(T22,Data_Fields!$E$16:$F$157,2,FALSE))</f>
        <v xml:space="preserve"> </v>
      </c>
      <c r="W22" s="4"/>
      <c r="X22" s="7"/>
      <c r="Y22" s="7" t="str">
        <f t="shared" ref="Y22:Y85" si="2">IF(X22&gt;=7,"D",IF(X22&gt;=5,"M",IF(X22&gt;=3,"P",IF(X22&gt;=1,"X",IF(ISBLANK(X22),"",)))))</f>
        <v/>
      </c>
      <c r="Z22" s="43" t="str">
        <f>IF(X22="","",VLOOKUP(X22,Data_Fields!$I$16:$J$25,2,FALSE))</f>
        <v/>
      </c>
    </row>
    <row r="23" spans="1:26" ht="15.75" x14ac:dyDescent="0.25">
      <c r="A23" s="30">
        <v>3</v>
      </c>
      <c r="B23" s="66"/>
      <c r="C23" s="67"/>
      <c r="D23" s="67"/>
      <c r="E23" s="68"/>
      <c r="F23" s="75"/>
      <c r="G23" s="69"/>
      <c r="H23" s="92"/>
      <c r="I23" s="89"/>
      <c r="J23" s="89"/>
      <c r="K23" s="69"/>
      <c r="L23" s="70"/>
      <c r="M23" s="70"/>
      <c r="N23" s="71"/>
      <c r="O23" s="76"/>
      <c r="P23" s="71"/>
      <c r="Q23" s="71"/>
      <c r="R23" s="71"/>
      <c r="S23" s="71"/>
      <c r="T23" s="71">
        <f t="shared" si="0"/>
        <v>0</v>
      </c>
      <c r="U23" s="71" t="str">
        <f t="shared" si="1"/>
        <v/>
      </c>
      <c r="V23" s="71" t="str">
        <f>IF(T23="","",VLOOKUP(T23,Data_Fields!$E$16:$F$157,2,FALSE))</f>
        <v xml:space="preserve"> </v>
      </c>
      <c r="W23" s="73"/>
      <c r="X23" s="71"/>
      <c r="Y23" s="71" t="str">
        <f t="shared" si="2"/>
        <v/>
      </c>
      <c r="Z23" s="74" t="str">
        <f>IF(X23="","",VLOOKUP(X23,Data_Fields!$I$16:$J$25,2,FALSE))</f>
        <v/>
      </c>
    </row>
    <row r="24" spans="1:26" ht="15.75" x14ac:dyDescent="0.25">
      <c r="A24" s="30">
        <v>4</v>
      </c>
      <c r="B24" s="55"/>
      <c r="C24" s="56"/>
      <c r="D24" s="56"/>
      <c r="E24" s="60"/>
      <c r="F24" s="35"/>
      <c r="G24" s="35"/>
      <c r="H24" s="91"/>
      <c r="I24" s="91"/>
      <c r="J24" s="91"/>
      <c r="K24" s="35"/>
      <c r="L24" s="62"/>
      <c r="M24" s="62"/>
      <c r="N24" s="7"/>
      <c r="O24" s="31"/>
      <c r="P24" s="7"/>
      <c r="Q24" s="7"/>
      <c r="R24" s="7"/>
      <c r="S24" s="7"/>
      <c r="T24" s="7">
        <f t="shared" si="0"/>
        <v>0</v>
      </c>
      <c r="U24" s="7" t="str">
        <f t="shared" si="1"/>
        <v/>
      </c>
      <c r="V24" s="7" t="str">
        <f>IF(T24="","",VLOOKUP(T24,Data_Fields!$E$16:$F$157,2,FALSE))</f>
        <v xml:space="preserve"> </v>
      </c>
      <c r="W24" s="4"/>
      <c r="X24" s="7"/>
      <c r="Y24" s="7" t="str">
        <f t="shared" si="2"/>
        <v/>
      </c>
      <c r="Z24" s="43" t="str">
        <f>IF(X24="","",VLOOKUP(X24,Data_Fields!$I$16:$J$25,2,FALSE))</f>
        <v/>
      </c>
    </row>
    <row r="25" spans="1:26" ht="15.75" x14ac:dyDescent="0.25">
      <c r="A25" s="30">
        <v>5</v>
      </c>
      <c r="B25" s="66"/>
      <c r="C25" s="67"/>
      <c r="D25" s="67"/>
      <c r="E25" s="68"/>
      <c r="F25" s="69"/>
      <c r="G25" s="69"/>
      <c r="H25" s="89"/>
      <c r="I25" s="89"/>
      <c r="J25" s="89"/>
      <c r="K25" s="69"/>
      <c r="L25" s="70"/>
      <c r="M25" s="70"/>
      <c r="N25" s="71"/>
      <c r="O25" s="76"/>
      <c r="P25" s="71"/>
      <c r="Q25" s="71"/>
      <c r="R25" s="71"/>
      <c r="S25" s="71"/>
      <c r="T25" s="71">
        <f t="shared" si="0"/>
        <v>0</v>
      </c>
      <c r="U25" s="71" t="str">
        <f t="shared" si="1"/>
        <v/>
      </c>
      <c r="V25" s="71" t="str">
        <f>IF(T25="","",VLOOKUP(T25,Data_Fields!$E$16:$F$157,2,FALSE))</f>
        <v xml:space="preserve"> </v>
      </c>
      <c r="W25" s="4"/>
      <c r="X25" s="71"/>
      <c r="Y25" s="71" t="str">
        <f t="shared" si="2"/>
        <v/>
      </c>
      <c r="Z25" s="74" t="str">
        <f>IF(X25="","",VLOOKUP(X25,Data_Fields!$I$16:$J$25,2,FALSE))</f>
        <v/>
      </c>
    </row>
    <row r="26" spans="1:26" ht="15.75" x14ac:dyDescent="0.25">
      <c r="A26" s="30">
        <v>6</v>
      </c>
      <c r="B26" s="55"/>
      <c r="C26" s="56"/>
      <c r="D26" s="56"/>
      <c r="E26" s="60"/>
      <c r="F26" s="5"/>
      <c r="G26" s="35"/>
      <c r="H26" s="90"/>
      <c r="I26" s="91"/>
      <c r="J26" s="90"/>
      <c r="K26" s="35"/>
      <c r="L26" s="62"/>
      <c r="M26" s="62"/>
      <c r="N26" s="7"/>
      <c r="O26" s="31"/>
      <c r="P26" s="7"/>
      <c r="Q26" s="7"/>
      <c r="R26" s="7"/>
      <c r="S26" s="7"/>
      <c r="T26" s="7">
        <f t="shared" si="0"/>
        <v>0</v>
      </c>
      <c r="U26" s="7" t="str">
        <f t="shared" si="1"/>
        <v/>
      </c>
      <c r="V26" s="7" t="str">
        <f>IF(T26="","",VLOOKUP(T26,Data_Fields!$E$16:$F$157,2,FALSE))</f>
        <v xml:space="preserve"> </v>
      </c>
      <c r="W26" s="4"/>
      <c r="X26" s="7"/>
      <c r="Y26" s="7" t="str">
        <f t="shared" si="2"/>
        <v/>
      </c>
      <c r="Z26" s="43" t="str">
        <f>IF(X26="","",VLOOKUP(X26,Data_Fields!$I$16:$J$25,2,FALSE))</f>
        <v/>
      </c>
    </row>
    <row r="27" spans="1:26" ht="15.75" x14ac:dyDescent="0.25">
      <c r="A27" s="30">
        <v>7</v>
      </c>
      <c r="B27" s="66"/>
      <c r="C27" s="67"/>
      <c r="D27" s="67"/>
      <c r="E27" s="68"/>
      <c r="F27" s="75"/>
      <c r="G27" s="69"/>
      <c r="H27" s="92"/>
      <c r="I27" s="89"/>
      <c r="J27" s="92"/>
      <c r="K27" s="69"/>
      <c r="L27" s="70"/>
      <c r="M27" s="70"/>
      <c r="N27" s="71"/>
      <c r="O27" s="76"/>
      <c r="P27" s="71"/>
      <c r="Q27" s="71"/>
      <c r="R27" s="71"/>
      <c r="S27" s="71"/>
      <c r="T27" s="71">
        <f t="shared" si="0"/>
        <v>0</v>
      </c>
      <c r="U27" s="71" t="str">
        <f t="shared" si="1"/>
        <v/>
      </c>
      <c r="V27" s="71" t="str">
        <f>IF(T27="","",VLOOKUP(T27,Data_Fields!$E$16:$F$157,2,FALSE))</f>
        <v xml:space="preserve"> </v>
      </c>
      <c r="W27" s="4"/>
      <c r="X27" s="71"/>
      <c r="Y27" s="71" t="str">
        <f t="shared" si="2"/>
        <v/>
      </c>
      <c r="Z27" s="74" t="str">
        <f>IF(X27="","",VLOOKUP(X27,Data_Fields!$I$16:$J$25,2,FALSE))</f>
        <v/>
      </c>
    </row>
    <row r="28" spans="1:26" ht="15.75" x14ac:dyDescent="0.25">
      <c r="A28" s="30">
        <v>8</v>
      </c>
      <c r="B28" s="55"/>
      <c r="C28" s="56"/>
      <c r="D28" s="56"/>
      <c r="E28" s="60"/>
      <c r="F28" s="6"/>
      <c r="G28" s="35"/>
      <c r="H28" s="93"/>
      <c r="I28" s="91"/>
      <c r="J28" s="90"/>
      <c r="K28" s="35"/>
      <c r="L28" s="62"/>
      <c r="M28" s="62"/>
      <c r="N28" s="7"/>
      <c r="O28" s="31"/>
      <c r="P28" s="7"/>
      <c r="Q28" s="7"/>
      <c r="R28" s="7"/>
      <c r="S28" s="7"/>
      <c r="T28" s="7">
        <f t="shared" si="0"/>
        <v>0</v>
      </c>
      <c r="U28" s="7" t="str">
        <f t="shared" si="1"/>
        <v/>
      </c>
      <c r="V28" s="7" t="str">
        <f>IF(T28="","",VLOOKUP(T28,Data_Fields!$E$16:$F$157,2,FALSE))</f>
        <v xml:space="preserve"> </v>
      </c>
      <c r="W28" s="4"/>
      <c r="X28" s="7"/>
      <c r="Y28" s="7" t="str">
        <f t="shared" si="2"/>
        <v/>
      </c>
      <c r="Z28" s="43" t="str">
        <f>IF(X28="","",VLOOKUP(X28,Data_Fields!$I$16:$J$25,2,FALSE))</f>
        <v/>
      </c>
    </row>
    <row r="29" spans="1:26" ht="15.75" x14ac:dyDescent="0.25">
      <c r="A29" s="30">
        <v>9</v>
      </c>
      <c r="B29" s="66"/>
      <c r="C29" s="67"/>
      <c r="D29" s="67"/>
      <c r="E29" s="68"/>
      <c r="F29" s="75"/>
      <c r="G29" s="69"/>
      <c r="H29" s="92"/>
      <c r="I29" s="89"/>
      <c r="J29" s="92"/>
      <c r="K29" s="69"/>
      <c r="L29" s="70"/>
      <c r="M29" s="70"/>
      <c r="N29" s="71"/>
      <c r="O29" s="76"/>
      <c r="P29" s="71"/>
      <c r="Q29" s="71"/>
      <c r="R29" s="71"/>
      <c r="S29" s="71"/>
      <c r="T29" s="71">
        <f t="shared" si="0"/>
        <v>0</v>
      </c>
      <c r="U29" s="71" t="str">
        <f t="shared" si="1"/>
        <v/>
      </c>
      <c r="V29" s="71" t="str">
        <f>IF(T29="","",VLOOKUP(T29,Data_Fields!$E$16:$F$157,2,FALSE))</f>
        <v xml:space="preserve"> </v>
      </c>
      <c r="W29" s="4"/>
      <c r="X29" s="71"/>
      <c r="Y29" s="71" t="str">
        <f t="shared" si="2"/>
        <v/>
      </c>
      <c r="Z29" s="74" t="str">
        <f>IF(X29="","",VLOOKUP(X29,Data_Fields!$I$16:$J$25,2,FALSE))</f>
        <v/>
      </c>
    </row>
    <row r="30" spans="1:26" ht="15.75" x14ac:dyDescent="0.25">
      <c r="A30" s="30">
        <v>10</v>
      </c>
      <c r="B30" s="55"/>
      <c r="C30" s="56"/>
      <c r="D30" s="56"/>
      <c r="E30" s="60"/>
      <c r="F30" s="5"/>
      <c r="G30" s="35"/>
      <c r="H30" s="90"/>
      <c r="I30" s="91"/>
      <c r="J30" s="90"/>
      <c r="K30" s="35"/>
      <c r="L30" s="62"/>
      <c r="M30" s="62"/>
      <c r="N30" s="7"/>
      <c r="O30" s="31"/>
      <c r="P30" s="7"/>
      <c r="Q30" s="7"/>
      <c r="R30" s="7"/>
      <c r="S30" s="7"/>
      <c r="T30" s="7">
        <f t="shared" si="0"/>
        <v>0</v>
      </c>
      <c r="U30" s="7" t="str">
        <f t="shared" si="1"/>
        <v/>
      </c>
      <c r="V30" s="7" t="str">
        <f>IF(T30="","",VLOOKUP(T30,Data_Fields!$E$16:$F$157,2,FALSE))</f>
        <v xml:space="preserve"> </v>
      </c>
      <c r="W30" s="4"/>
      <c r="X30" s="7"/>
      <c r="Y30" s="7" t="str">
        <f t="shared" si="2"/>
        <v/>
      </c>
      <c r="Z30" s="43" t="str">
        <f>IF(X30="","",VLOOKUP(X30,Data_Fields!$I$16:$J$25,2,FALSE))</f>
        <v/>
      </c>
    </row>
    <row r="31" spans="1:26" ht="15.75" x14ac:dyDescent="0.25">
      <c r="A31" s="30">
        <v>11</v>
      </c>
      <c r="B31" s="66"/>
      <c r="C31" s="67"/>
      <c r="D31" s="67"/>
      <c r="E31" s="68"/>
      <c r="F31" s="75"/>
      <c r="G31" s="69"/>
      <c r="H31" s="92"/>
      <c r="I31" s="89"/>
      <c r="J31" s="92"/>
      <c r="K31" s="69"/>
      <c r="L31" s="70"/>
      <c r="M31" s="70"/>
      <c r="N31" s="71"/>
      <c r="O31" s="76"/>
      <c r="P31" s="71"/>
      <c r="Q31" s="71"/>
      <c r="R31" s="71"/>
      <c r="S31" s="71"/>
      <c r="T31" s="71">
        <f t="shared" si="0"/>
        <v>0</v>
      </c>
      <c r="U31" s="71" t="str">
        <f t="shared" si="1"/>
        <v/>
      </c>
      <c r="V31" s="71" t="str">
        <f>IF(T31="","",VLOOKUP(T31,Data_Fields!$E$16:$F$157,2,FALSE))</f>
        <v xml:space="preserve"> </v>
      </c>
      <c r="W31" s="4"/>
      <c r="X31" s="71"/>
      <c r="Y31" s="71" t="str">
        <f t="shared" si="2"/>
        <v/>
      </c>
      <c r="Z31" s="74" t="str">
        <f>IF(X31="","",VLOOKUP(X31,Data_Fields!$I$16:$J$25,2,FALSE))</f>
        <v/>
      </c>
    </row>
    <row r="32" spans="1:26" ht="15.75" x14ac:dyDescent="0.25">
      <c r="A32" s="30">
        <v>12</v>
      </c>
      <c r="B32" s="55"/>
      <c r="C32" s="56"/>
      <c r="D32" s="56"/>
      <c r="E32" s="60"/>
      <c r="F32" s="5"/>
      <c r="G32" s="35"/>
      <c r="H32" s="90"/>
      <c r="I32" s="91"/>
      <c r="J32" s="90"/>
      <c r="K32" s="35"/>
      <c r="L32" s="62"/>
      <c r="M32" s="62"/>
      <c r="N32" s="7"/>
      <c r="O32" s="31"/>
      <c r="P32" s="7"/>
      <c r="Q32" s="7"/>
      <c r="R32" s="7"/>
      <c r="S32" s="7"/>
      <c r="T32" s="7">
        <f t="shared" si="0"/>
        <v>0</v>
      </c>
      <c r="U32" s="7" t="str">
        <f t="shared" si="1"/>
        <v/>
      </c>
      <c r="V32" s="7" t="str">
        <f>IF(T32="","",VLOOKUP(T32,Data_Fields!$E$16:$F$157,2,FALSE))</f>
        <v xml:space="preserve"> </v>
      </c>
      <c r="W32" s="4"/>
      <c r="X32" s="7"/>
      <c r="Y32" s="7" t="str">
        <f t="shared" si="2"/>
        <v/>
      </c>
      <c r="Z32" s="43" t="str">
        <f>IF(X32="","",VLOOKUP(X32,Data_Fields!$I$16:$J$25,2,FALSE))</f>
        <v/>
      </c>
    </row>
    <row r="33" spans="1:26" ht="15.75" x14ac:dyDescent="0.25">
      <c r="A33" s="30">
        <v>13</v>
      </c>
      <c r="B33" s="66"/>
      <c r="C33" s="67"/>
      <c r="D33" s="67"/>
      <c r="E33" s="68"/>
      <c r="F33" s="69"/>
      <c r="G33" s="69"/>
      <c r="H33" s="89"/>
      <c r="I33" s="89"/>
      <c r="J33" s="92"/>
      <c r="K33" s="69"/>
      <c r="L33" s="70"/>
      <c r="M33" s="70"/>
      <c r="N33" s="71"/>
      <c r="O33" s="76"/>
      <c r="P33" s="71"/>
      <c r="Q33" s="71"/>
      <c r="R33" s="71"/>
      <c r="S33" s="71"/>
      <c r="T33" s="71">
        <f t="shared" si="0"/>
        <v>0</v>
      </c>
      <c r="U33" s="71" t="str">
        <f t="shared" si="1"/>
        <v/>
      </c>
      <c r="V33" s="71" t="str">
        <f>IF(T33="","",VLOOKUP(T33,Data_Fields!$E$16:$F$157,2,FALSE))</f>
        <v xml:space="preserve"> </v>
      </c>
      <c r="W33" s="4"/>
      <c r="X33" s="71"/>
      <c r="Y33" s="71" t="str">
        <f t="shared" si="2"/>
        <v/>
      </c>
      <c r="Z33" s="74" t="str">
        <f>IF(X33="","",VLOOKUP(X33,Data_Fields!$I$16:$J$25,2,FALSE))</f>
        <v/>
      </c>
    </row>
    <row r="34" spans="1:26" ht="15.75" x14ac:dyDescent="0.25">
      <c r="A34" s="30">
        <v>14</v>
      </c>
      <c r="B34" s="55"/>
      <c r="C34" s="56"/>
      <c r="D34" s="56"/>
      <c r="E34" s="60"/>
      <c r="F34" s="5"/>
      <c r="G34" s="35"/>
      <c r="H34" s="90"/>
      <c r="I34" s="91"/>
      <c r="J34" s="90"/>
      <c r="K34" s="35"/>
      <c r="L34" s="62"/>
      <c r="M34" s="62"/>
      <c r="N34" s="7"/>
      <c r="O34" s="31"/>
      <c r="P34" s="7"/>
      <c r="Q34" s="7"/>
      <c r="R34" s="7"/>
      <c r="S34" s="7"/>
      <c r="T34" s="7">
        <f t="shared" si="0"/>
        <v>0</v>
      </c>
      <c r="U34" s="7" t="str">
        <f t="shared" si="1"/>
        <v/>
      </c>
      <c r="V34" s="7" t="str">
        <f>IF(T34="","",VLOOKUP(T34,Data_Fields!$E$16:$F$157,2,FALSE))</f>
        <v xml:space="preserve"> </v>
      </c>
      <c r="W34" s="4"/>
      <c r="X34" s="7"/>
      <c r="Y34" s="7" t="str">
        <f t="shared" si="2"/>
        <v/>
      </c>
      <c r="Z34" s="43" t="str">
        <f>IF(X34="","",VLOOKUP(X34,Data_Fields!$I$16:$J$25,2,FALSE))</f>
        <v/>
      </c>
    </row>
    <row r="35" spans="1:26" ht="15.75" x14ac:dyDescent="0.25">
      <c r="A35" s="30">
        <v>15</v>
      </c>
      <c r="B35" s="66"/>
      <c r="C35" s="67"/>
      <c r="D35" s="67"/>
      <c r="E35" s="68"/>
      <c r="F35" s="75"/>
      <c r="G35" s="69"/>
      <c r="H35" s="92"/>
      <c r="I35" s="89"/>
      <c r="J35" s="92"/>
      <c r="K35" s="69"/>
      <c r="L35" s="70"/>
      <c r="M35" s="70"/>
      <c r="N35" s="71"/>
      <c r="O35" s="76"/>
      <c r="P35" s="71"/>
      <c r="Q35" s="71"/>
      <c r="R35" s="71"/>
      <c r="S35" s="71"/>
      <c r="T35" s="71">
        <f t="shared" si="0"/>
        <v>0</v>
      </c>
      <c r="U35" s="71" t="str">
        <f t="shared" si="1"/>
        <v/>
      </c>
      <c r="V35" s="71" t="str">
        <f>IF(T35="","",VLOOKUP(T35,Data_Fields!$E$16:$F$157,2,FALSE))</f>
        <v xml:space="preserve"> </v>
      </c>
      <c r="W35" s="4"/>
      <c r="X35" s="71"/>
      <c r="Y35" s="71" t="str">
        <f t="shared" si="2"/>
        <v/>
      </c>
      <c r="Z35" s="74" t="str">
        <f>IF(X35="","",VLOOKUP(X35,Data_Fields!$I$16:$J$25,2,FALSE))</f>
        <v/>
      </c>
    </row>
    <row r="36" spans="1:26" ht="15.75" x14ac:dyDescent="0.25">
      <c r="A36" s="30">
        <v>16</v>
      </c>
      <c r="B36" s="55"/>
      <c r="C36" s="56"/>
      <c r="D36" s="56"/>
      <c r="E36" s="60"/>
      <c r="F36" s="5"/>
      <c r="G36" s="35"/>
      <c r="H36" s="90"/>
      <c r="I36" s="91"/>
      <c r="J36" s="90"/>
      <c r="K36" s="35"/>
      <c r="L36" s="62"/>
      <c r="M36" s="62"/>
      <c r="N36" s="7"/>
      <c r="O36" s="31"/>
      <c r="P36" s="7"/>
      <c r="Q36" s="7"/>
      <c r="R36" s="7"/>
      <c r="S36" s="7"/>
      <c r="T36" s="7">
        <f t="shared" si="0"/>
        <v>0</v>
      </c>
      <c r="U36" s="7" t="str">
        <f t="shared" si="1"/>
        <v/>
      </c>
      <c r="V36" s="7" t="str">
        <f>IF(T36="","",VLOOKUP(T36,Data_Fields!$E$16:$F$157,2,FALSE))</f>
        <v xml:space="preserve"> </v>
      </c>
      <c r="W36" s="4"/>
      <c r="X36" s="7"/>
      <c r="Y36" s="7" t="str">
        <f t="shared" si="2"/>
        <v/>
      </c>
      <c r="Z36" s="43" t="str">
        <f>IF(X36="","",VLOOKUP(X36,Data_Fields!$I$16:$J$25,2,FALSE))</f>
        <v/>
      </c>
    </row>
    <row r="37" spans="1:26" ht="15.75" x14ac:dyDescent="0.25">
      <c r="A37" s="30">
        <v>17</v>
      </c>
      <c r="B37" s="66"/>
      <c r="C37" s="67"/>
      <c r="D37" s="67"/>
      <c r="E37" s="68"/>
      <c r="F37" s="77"/>
      <c r="G37" s="77"/>
      <c r="H37" s="94"/>
      <c r="I37" s="94"/>
      <c r="J37" s="94"/>
      <c r="K37" s="77"/>
      <c r="L37" s="70"/>
      <c r="M37" s="70"/>
      <c r="N37" s="71"/>
      <c r="O37" s="76"/>
      <c r="P37" s="71"/>
      <c r="Q37" s="71"/>
      <c r="R37" s="71"/>
      <c r="S37" s="71"/>
      <c r="T37" s="71">
        <f t="shared" si="0"/>
        <v>0</v>
      </c>
      <c r="U37" s="71" t="str">
        <f t="shared" si="1"/>
        <v/>
      </c>
      <c r="V37" s="71" t="str">
        <f>IF(T37="","",VLOOKUP(T37,Data_Fields!$E$16:$F$157,2,FALSE))</f>
        <v xml:space="preserve"> </v>
      </c>
      <c r="W37" s="4"/>
      <c r="X37" s="71"/>
      <c r="Y37" s="71" t="str">
        <f t="shared" si="2"/>
        <v/>
      </c>
      <c r="Z37" s="74" t="str">
        <f>IF(X37="","",VLOOKUP(X37,Data_Fields!$I$16:$J$25,2,FALSE))</f>
        <v/>
      </c>
    </row>
    <row r="38" spans="1:26" ht="15.75" x14ac:dyDescent="0.25">
      <c r="A38" s="30">
        <v>18</v>
      </c>
      <c r="B38" s="55"/>
      <c r="C38" s="56"/>
      <c r="D38" s="56"/>
      <c r="E38" s="60"/>
      <c r="F38" s="33"/>
      <c r="G38" s="33"/>
      <c r="H38" s="95"/>
      <c r="I38" s="95"/>
      <c r="J38" s="95"/>
      <c r="K38" s="33"/>
      <c r="L38" s="62"/>
      <c r="M38" s="62"/>
      <c r="N38" s="7"/>
      <c r="O38" s="31"/>
      <c r="P38" s="29"/>
      <c r="Q38" s="29"/>
      <c r="R38" s="29"/>
      <c r="S38" s="29"/>
      <c r="T38" s="7">
        <f t="shared" si="0"/>
        <v>0</v>
      </c>
      <c r="U38" s="7" t="str">
        <f t="shared" si="1"/>
        <v/>
      </c>
      <c r="V38" s="7" t="str">
        <f>IF(T38="","",VLOOKUP(T38,Data_Fields!$E$16:$F$157,2,FALSE))</f>
        <v xml:space="preserve"> </v>
      </c>
      <c r="W38" s="4"/>
      <c r="X38" s="7"/>
      <c r="Y38" s="7" t="str">
        <f t="shared" si="2"/>
        <v/>
      </c>
      <c r="Z38" s="43" t="str">
        <f>IF(X38="","",VLOOKUP(X38,Data_Fields!$I$16:$J$25,2,FALSE))</f>
        <v/>
      </c>
    </row>
    <row r="39" spans="1:26" ht="15.75" x14ac:dyDescent="0.25">
      <c r="A39" s="30">
        <v>19</v>
      </c>
      <c r="B39" s="66"/>
      <c r="C39" s="67"/>
      <c r="D39" s="67"/>
      <c r="E39" s="68"/>
      <c r="F39" s="78"/>
      <c r="G39" s="78"/>
      <c r="H39" s="96"/>
      <c r="I39" s="96"/>
      <c r="J39" s="96"/>
      <c r="K39" s="78"/>
      <c r="L39" s="70"/>
      <c r="M39" s="70"/>
      <c r="N39" s="71"/>
      <c r="O39" s="76"/>
      <c r="P39" s="79"/>
      <c r="Q39" s="79"/>
      <c r="R39" s="79"/>
      <c r="S39" s="79"/>
      <c r="T39" s="71">
        <f t="shared" si="0"/>
        <v>0</v>
      </c>
      <c r="U39" s="71" t="str">
        <f t="shared" si="1"/>
        <v/>
      </c>
      <c r="V39" s="71" t="str">
        <f>IF(T39="","",VLOOKUP(T39,Data_Fields!$E$16:$F$157,2,FALSE))</f>
        <v xml:space="preserve"> </v>
      </c>
      <c r="W39" s="4"/>
      <c r="X39" s="71"/>
      <c r="Y39" s="71" t="str">
        <f t="shared" si="2"/>
        <v/>
      </c>
      <c r="Z39" s="74" t="str">
        <f>IF(X39="","",VLOOKUP(X39,Data_Fields!$I$16:$J$25,2,FALSE))</f>
        <v/>
      </c>
    </row>
    <row r="40" spans="1:26" ht="15.75" x14ac:dyDescent="0.25">
      <c r="A40" s="30">
        <v>20</v>
      </c>
      <c r="B40" s="55"/>
      <c r="C40" s="56"/>
      <c r="D40" s="56"/>
      <c r="E40" s="60"/>
      <c r="F40" s="34"/>
      <c r="G40" s="34"/>
      <c r="H40" s="97"/>
      <c r="I40" s="97"/>
      <c r="J40" s="97"/>
      <c r="K40" s="34"/>
      <c r="L40" s="62"/>
      <c r="M40" s="62"/>
      <c r="N40" s="7"/>
      <c r="O40" s="31"/>
      <c r="P40" s="29"/>
      <c r="Q40" s="29"/>
      <c r="R40" s="29"/>
      <c r="S40" s="29"/>
      <c r="T40" s="7">
        <f t="shared" si="0"/>
        <v>0</v>
      </c>
      <c r="U40" s="7" t="str">
        <f t="shared" si="1"/>
        <v/>
      </c>
      <c r="V40" s="7" t="str">
        <f>IF(T40="","",VLOOKUP(T40,Data_Fields!$E$16:$F$157,2,FALSE))</f>
        <v xml:space="preserve"> </v>
      </c>
      <c r="W40" s="4"/>
      <c r="X40" s="7"/>
      <c r="Y40" s="7" t="str">
        <f t="shared" si="2"/>
        <v/>
      </c>
      <c r="Z40" s="43" t="str">
        <f>IF(X40="","",VLOOKUP(X40,Data_Fields!$I$16:$J$25,2,FALSE))</f>
        <v/>
      </c>
    </row>
    <row r="41" spans="1:26" ht="15.75" x14ac:dyDescent="0.25">
      <c r="A41" s="30">
        <v>21</v>
      </c>
      <c r="B41" s="66"/>
      <c r="C41" s="67"/>
      <c r="D41" s="67"/>
      <c r="E41" s="68"/>
      <c r="F41" s="78"/>
      <c r="G41" s="78"/>
      <c r="H41" s="96"/>
      <c r="I41" s="96"/>
      <c r="J41" s="96"/>
      <c r="K41" s="78"/>
      <c r="L41" s="70"/>
      <c r="M41" s="70"/>
      <c r="N41" s="71"/>
      <c r="O41" s="76"/>
      <c r="P41" s="79"/>
      <c r="Q41" s="79"/>
      <c r="R41" s="79"/>
      <c r="S41" s="79"/>
      <c r="T41" s="71">
        <f t="shared" si="0"/>
        <v>0</v>
      </c>
      <c r="U41" s="71" t="str">
        <f t="shared" si="1"/>
        <v/>
      </c>
      <c r="V41" s="71" t="str">
        <f>IF(T41="","",VLOOKUP(T41,Data_Fields!$E$16:$F$157,2,FALSE))</f>
        <v xml:space="preserve"> </v>
      </c>
      <c r="W41" s="4"/>
      <c r="X41" s="71"/>
      <c r="Y41" s="71" t="str">
        <f t="shared" si="2"/>
        <v/>
      </c>
      <c r="Z41" s="74" t="str">
        <f>IF(X41="","",VLOOKUP(X41,Data_Fields!$I$16:$J$25,2,FALSE))</f>
        <v/>
      </c>
    </row>
    <row r="42" spans="1:26" ht="15.75" x14ac:dyDescent="0.25">
      <c r="A42" s="30">
        <v>22</v>
      </c>
      <c r="B42" s="55"/>
      <c r="C42" s="56"/>
      <c r="D42" s="56"/>
      <c r="E42" s="60"/>
      <c r="F42" s="34"/>
      <c r="G42" s="34"/>
      <c r="H42" s="97"/>
      <c r="I42" s="97"/>
      <c r="J42" s="97"/>
      <c r="K42" s="34"/>
      <c r="L42" s="62"/>
      <c r="M42" s="62"/>
      <c r="N42" s="7"/>
      <c r="O42" s="31"/>
      <c r="P42" s="29"/>
      <c r="Q42" s="29"/>
      <c r="R42" s="29"/>
      <c r="S42" s="29"/>
      <c r="T42" s="7">
        <f t="shared" si="0"/>
        <v>0</v>
      </c>
      <c r="U42" s="7" t="str">
        <f t="shared" si="1"/>
        <v/>
      </c>
      <c r="V42" s="7" t="str">
        <f>IF(T42="","",VLOOKUP(T42,Data_Fields!$E$16:$F$157,2,FALSE))</f>
        <v xml:space="preserve"> </v>
      </c>
      <c r="W42" s="4"/>
      <c r="X42" s="7"/>
      <c r="Y42" s="7" t="str">
        <f t="shared" si="2"/>
        <v/>
      </c>
      <c r="Z42" s="43" t="str">
        <f>IF(X42="","",VLOOKUP(X42,Data_Fields!$I$16:$J$25,2,FALSE))</f>
        <v/>
      </c>
    </row>
    <row r="43" spans="1:26" ht="15.75" x14ac:dyDescent="0.25">
      <c r="A43" s="30">
        <v>23</v>
      </c>
      <c r="B43" s="66"/>
      <c r="C43" s="67"/>
      <c r="D43" s="67"/>
      <c r="E43" s="68"/>
      <c r="F43" s="78"/>
      <c r="G43" s="78"/>
      <c r="H43" s="96"/>
      <c r="I43" s="96"/>
      <c r="J43" s="96"/>
      <c r="K43" s="78"/>
      <c r="L43" s="70"/>
      <c r="M43" s="70"/>
      <c r="N43" s="71"/>
      <c r="O43" s="76"/>
      <c r="P43" s="79"/>
      <c r="Q43" s="79"/>
      <c r="R43" s="79"/>
      <c r="S43" s="79"/>
      <c r="T43" s="71">
        <f t="shared" si="0"/>
        <v>0</v>
      </c>
      <c r="U43" s="71" t="str">
        <f t="shared" si="1"/>
        <v/>
      </c>
      <c r="V43" s="71" t="str">
        <f>IF(T43="","",VLOOKUP(T43,Data_Fields!$E$16:$F$157,2,FALSE))</f>
        <v xml:space="preserve"> </v>
      </c>
      <c r="W43" s="4"/>
      <c r="X43" s="71"/>
      <c r="Y43" s="71" t="str">
        <f t="shared" si="2"/>
        <v/>
      </c>
      <c r="Z43" s="74" t="str">
        <f>IF(X43="","",VLOOKUP(X43,Data_Fields!$I$16:$J$25,2,FALSE))</f>
        <v/>
      </c>
    </row>
    <row r="44" spans="1:26" ht="15.75" x14ac:dyDescent="0.25">
      <c r="A44" s="30">
        <v>24</v>
      </c>
      <c r="B44" s="55"/>
      <c r="C44" s="56"/>
      <c r="D44" s="56"/>
      <c r="E44" s="60"/>
      <c r="F44" s="34"/>
      <c r="G44" s="34"/>
      <c r="H44" s="97"/>
      <c r="I44" s="97"/>
      <c r="J44" s="97"/>
      <c r="K44" s="34"/>
      <c r="L44" s="62"/>
      <c r="M44" s="62"/>
      <c r="N44" s="7"/>
      <c r="O44" s="31"/>
      <c r="P44" s="29"/>
      <c r="Q44" s="29"/>
      <c r="R44" s="29"/>
      <c r="S44" s="29"/>
      <c r="T44" s="7">
        <f t="shared" si="0"/>
        <v>0</v>
      </c>
      <c r="U44" s="7" t="str">
        <f t="shared" si="1"/>
        <v/>
      </c>
      <c r="V44" s="7" t="str">
        <f>IF(T44="","",VLOOKUP(T44,Data_Fields!$E$16:$F$157,2,FALSE))</f>
        <v xml:space="preserve"> </v>
      </c>
      <c r="W44" s="4"/>
      <c r="X44" s="7"/>
      <c r="Y44" s="7" t="str">
        <f t="shared" si="2"/>
        <v/>
      </c>
      <c r="Z44" s="43" t="str">
        <f>IF(X44="","",VLOOKUP(X44,Data_Fields!$I$16:$J$25,2,FALSE))</f>
        <v/>
      </c>
    </row>
    <row r="45" spans="1:26" ht="15.75" x14ac:dyDescent="0.25">
      <c r="A45" s="30">
        <v>25</v>
      </c>
      <c r="B45" s="66"/>
      <c r="C45" s="67"/>
      <c r="D45" s="67"/>
      <c r="E45" s="68"/>
      <c r="F45" s="78"/>
      <c r="G45" s="78"/>
      <c r="H45" s="96"/>
      <c r="I45" s="96"/>
      <c r="J45" s="96"/>
      <c r="K45" s="78"/>
      <c r="L45" s="70"/>
      <c r="M45" s="70"/>
      <c r="N45" s="71"/>
      <c r="O45" s="76"/>
      <c r="P45" s="79"/>
      <c r="Q45" s="79"/>
      <c r="R45" s="79"/>
      <c r="S45" s="79"/>
      <c r="T45" s="71">
        <f t="shared" si="0"/>
        <v>0</v>
      </c>
      <c r="U45" s="71" t="str">
        <f t="shared" si="1"/>
        <v/>
      </c>
      <c r="V45" s="71" t="str">
        <f>IF(T45="","",VLOOKUP(T45,Data_Fields!$E$16:$F$157,2,FALSE))</f>
        <v xml:space="preserve"> </v>
      </c>
      <c r="W45" s="4"/>
      <c r="X45" s="71"/>
      <c r="Y45" s="71" t="str">
        <f t="shared" si="2"/>
        <v/>
      </c>
      <c r="Z45" s="74" t="str">
        <f>IF(X45="","",VLOOKUP(X45,Data_Fields!$I$16:$J$25,2,FALSE))</f>
        <v/>
      </c>
    </row>
    <row r="46" spans="1:26" ht="15.75" x14ac:dyDescent="0.25">
      <c r="A46" s="30">
        <v>26</v>
      </c>
      <c r="B46" s="55"/>
      <c r="C46" s="56"/>
      <c r="D46" s="56"/>
      <c r="E46" s="60"/>
      <c r="F46" s="33"/>
      <c r="G46" s="33"/>
      <c r="H46" s="97"/>
      <c r="I46" s="95"/>
      <c r="J46" s="95"/>
      <c r="K46" s="33"/>
      <c r="L46" s="62"/>
      <c r="M46" s="62"/>
      <c r="N46" s="7"/>
      <c r="O46" s="31"/>
      <c r="P46" s="29"/>
      <c r="Q46" s="29"/>
      <c r="R46" s="29"/>
      <c r="S46" s="29"/>
      <c r="T46" s="7"/>
      <c r="U46" s="7" t="str">
        <f t="shared" si="1"/>
        <v/>
      </c>
      <c r="V46" s="7" t="str">
        <f>IF(T46="","",VLOOKUP(T46,Data_Fields!$E$16:$F$157,2,FALSE))</f>
        <v/>
      </c>
      <c r="W46" s="4"/>
      <c r="X46" s="7"/>
      <c r="Y46" s="7" t="str">
        <f t="shared" si="2"/>
        <v/>
      </c>
      <c r="Z46" s="43" t="str">
        <f>IF(X46="","",VLOOKUP(X46,Data_Fields!$I$16:$J$25,2,FALSE))</f>
        <v/>
      </c>
    </row>
    <row r="47" spans="1:26" ht="15.75" x14ac:dyDescent="0.25">
      <c r="A47" s="30">
        <v>27</v>
      </c>
      <c r="B47" s="66"/>
      <c r="C47" s="67"/>
      <c r="D47" s="67"/>
      <c r="E47" s="68"/>
      <c r="F47" s="78"/>
      <c r="G47" s="78"/>
      <c r="H47" s="96"/>
      <c r="I47" s="96"/>
      <c r="J47" s="96"/>
      <c r="K47" s="78"/>
      <c r="L47" s="70"/>
      <c r="M47" s="70"/>
      <c r="N47" s="71"/>
      <c r="O47" s="76"/>
      <c r="P47" s="79"/>
      <c r="Q47" s="79"/>
      <c r="R47" s="79"/>
      <c r="S47" s="79"/>
      <c r="T47" s="71"/>
      <c r="U47" s="71" t="str">
        <f t="shared" si="1"/>
        <v/>
      </c>
      <c r="V47" s="71" t="str">
        <f>IF(T47="","",VLOOKUP(T47,Data_Fields!$E$16:$F$157,2,FALSE))</f>
        <v/>
      </c>
      <c r="W47" s="4"/>
      <c r="X47" s="71"/>
      <c r="Y47" s="71" t="str">
        <f t="shared" si="2"/>
        <v/>
      </c>
      <c r="Z47" s="74" t="str">
        <f>IF(X47="","",VLOOKUP(X47,Data_Fields!$I$16:$J$25,2,FALSE))</f>
        <v/>
      </c>
    </row>
    <row r="48" spans="1:26" ht="15.75" x14ac:dyDescent="0.25">
      <c r="A48" s="30">
        <v>28</v>
      </c>
      <c r="B48" s="55"/>
      <c r="C48" s="56"/>
      <c r="D48" s="56"/>
      <c r="E48" s="60"/>
      <c r="F48" s="33"/>
      <c r="G48" s="33"/>
      <c r="H48" s="97"/>
      <c r="I48" s="95"/>
      <c r="J48" s="95"/>
      <c r="K48" s="33"/>
      <c r="L48" s="62"/>
      <c r="M48" s="62"/>
      <c r="N48" s="7"/>
      <c r="O48" s="31"/>
      <c r="P48" s="29"/>
      <c r="Q48" s="29"/>
      <c r="R48" s="29"/>
      <c r="S48" s="29"/>
      <c r="T48" s="7"/>
      <c r="U48" s="7" t="str">
        <f t="shared" si="1"/>
        <v/>
      </c>
      <c r="V48" s="7" t="str">
        <f>IF(T48="","",VLOOKUP(T48,Data_Fields!$E$16:$F$157,2,FALSE))</f>
        <v/>
      </c>
      <c r="W48" s="4"/>
      <c r="X48" s="7"/>
      <c r="Y48" s="7" t="str">
        <f t="shared" si="2"/>
        <v/>
      </c>
      <c r="Z48" s="43" t="str">
        <f>IF(X48="","",VLOOKUP(X48,Data_Fields!$I$16:$J$25,2,FALSE))</f>
        <v/>
      </c>
    </row>
    <row r="49" spans="1:26" ht="15.75" x14ac:dyDescent="0.25">
      <c r="A49" s="30">
        <v>29</v>
      </c>
      <c r="B49" s="66"/>
      <c r="C49" s="67"/>
      <c r="D49" s="67"/>
      <c r="E49" s="68"/>
      <c r="F49" s="80"/>
      <c r="G49" s="80"/>
      <c r="H49" s="98"/>
      <c r="I49" s="98"/>
      <c r="J49" s="98"/>
      <c r="K49" s="80"/>
      <c r="L49" s="70"/>
      <c r="M49" s="70"/>
      <c r="N49" s="71"/>
      <c r="O49" s="76"/>
      <c r="P49" s="79"/>
      <c r="Q49" s="79"/>
      <c r="R49" s="79"/>
      <c r="S49" s="79"/>
      <c r="T49" s="71"/>
      <c r="U49" s="71" t="str">
        <f t="shared" si="1"/>
        <v/>
      </c>
      <c r="V49" s="71" t="str">
        <f>IF(T49="","",VLOOKUP(T49,Data_Fields!$E$16:$F$157,2,FALSE))</f>
        <v/>
      </c>
      <c r="W49" s="4"/>
      <c r="X49" s="71"/>
      <c r="Y49" s="71" t="str">
        <f t="shared" si="2"/>
        <v/>
      </c>
      <c r="Z49" s="74" t="str">
        <f>IF(X49="","",VLOOKUP(X49,Data_Fields!$I$16:$J$25,2,FALSE))</f>
        <v/>
      </c>
    </row>
    <row r="50" spans="1:26" ht="15.75" x14ac:dyDescent="0.25">
      <c r="A50" s="30">
        <v>30</v>
      </c>
      <c r="B50" s="55"/>
      <c r="C50" s="56"/>
      <c r="D50" s="56"/>
      <c r="E50" s="60"/>
      <c r="F50" s="33"/>
      <c r="G50" s="33"/>
      <c r="H50" s="95"/>
      <c r="I50" s="95"/>
      <c r="J50" s="95"/>
      <c r="K50" s="33"/>
      <c r="L50" s="62"/>
      <c r="M50" s="62"/>
      <c r="N50" s="7"/>
      <c r="O50" s="31"/>
      <c r="P50" s="29"/>
      <c r="Q50" s="29"/>
      <c r="R50" s="29"/>
      <c r="S50" s="29"/>
      <c r="T50" s="7"/>
      <c r="U50" s="7" t="str">
        <f t="shared" si="1"/>
        <v/>
      </c>
      <c r="V50" s="7" t="str">
        <f>IF(T50="","",VLOOKUP(T50,Data_Fields!$E$16:$F$157,2,FALSE))</f>
        <v/>
      </c>
      <c r="W50" s="4"/>
      <c r="X50" s="7"/>
      <c r="Y50" s="7" t="str">
        <f t="shared" si="2"/>
        <v/>
      </c>
      <c r="Z50" s="43" t="str">
        <f>IF(X50="","",VLOOKUP(X50,Data_Fields!$I$16:$J$25,2,FALSE))</f>
        <v/>
      </c>
    </row>
    <row r="51" spans="1:26" ht="15.75" x14ac:dyDescent="0.25">
      <c r="A51" s="30">
        <v>31</v>
      </c>
      <c r="B51" s="66"/>
      <c r="C51" s="67"/>
      <c r="D51" s="67"/>
      <c r="E51" s="68"/>
      <c r="F51" s="78"/>
      <c r="G51" s="78"/>
      <c r="H51" s="96"/>
      <c r="I51" s="96"/>
      <c r="J51" s="96"/>
      <c r="K51" s="78"/>
      <c r="L51" s="70"/>
      <c r="M51" s="70"/>
      <c r="N51" s="71"/>
      <c r="O51" s="76"/>
      <c r="P51" s="79"/>
      <c r="Q51" s="79"/>
      <c r="R51" s="79"/>
      <c r="S51" s="79"/>
      <c r="T51" s="71"/>
      <c r="U51" s="71" t="str">
        <f t="shared" si="1"/>
        <v/>
      </c>
      <c r="V51" s="71" t="str">
        <f>IF(T51="","",VLOOKUP(T51,Data_Fields!$E$16:$F$157,2,FALSE))</f>
        <v/>
      </c>
      <c r="W51" s="4"/>
      <c r="X51" s="71"/>
      <c r="Y51" s="71" t="str">
        <f t="shared" si="2"/>
        <v/>
      </c>
      <c r="Z51" s="74" t="str">
        <f>IF(X51="","",VLOOKUP(X51,Data_Fields!$I$16:$J$25,2,FALSE))</f>
        <v/>
      </c>
    </row>
    <row r="52" spans="1:26" ht="15.75" x14ac:dyDescent="0.25">
      <c r="A52" s="30">
        <v>32</v>
      </c>
      <c r="B52" s="55"/>
      <c r="C52" s="56"/>
      <c r="D52" s="56"/>
      <c r="E52" s="60"/>
      <c r="F52" s="34"/>
      <c r="G52" s="34"/>
      <c r="H52" s="97"/>
      <c r="I52" s="97"/>
      <c r="J52" s="97"/>
      <c r="K52" s="34"/>
      <c r="L52" s="62"/>
      <c r="M52" s="62"/>
      <c r="N52" s="7"/>
      <c r="O52" s="31"/>
      <c r="P52" s="29"/>
      <c r="Q52" s="29"/>
      <c r="R52" s="29"/>
      <c r="S52" s="29"/>
      <c r="T52" s="7"/>
      <c r="U52" s="7" t="str">
        <f t="shared" si="1"/>
        <v/>
      </c>
      <c r="V52" s="7" t="str">
        <f>IF(T52="","",VLOOKUP(T52,Data_Fields!$E$16:$F$157,2,FALSE))</f>
        <v/>
      </c>
      <c r="W52" s="4"/>
      <c r="X52" s="7"/>
      <c r="Y52" s="7" t="str">
        <f t="shared" si="2"/>
        <v/>
      </c>
      <c r="Z52" s="43" t="str">
        <f>IF(X52="","",VLOOKUP(X52,Data_Fields!$I$16:$J$25,2,FALSE))</f>
        <v/>
      </c>
    </row>
    <row r="53" spans="1:26" ht="15.75" x14ac:dyDescent="0.25">
      <c r="A53" s="30">
        <v>33</v>
      </c>
      <c r="B53" s="66"/>
      <c r="C53" s="67"/>
      <c r="D53" s="67"/>
      <c r="E53" s="68"/>
      <c r="F53" s="78"/>
      <c r="G53" s="78"/>
      <c r="H53" s="96"/>
      <c r="I53" s="96"/>
      <c r="J53" s="96"/>
      <c r="K53" s="78"/>
      <c r="L53" s="70"/>
      <c r="M53" s="70"/>
      <c r="N53" s="71"/>
      <c r="O53" s="76"/>
      <c r="P53" s="79"/>
      <c r="Q53" s="79"/>
      <c r="R53" s="79"/>
      <c r="S53" s="79"/>
      <c r="T53" s="71"/>
      <c r="U53" s="71" t="str">
        <f t="shared" si="1"/>
        <v/>
      </c>
      <c r="V53" s="71" t="str">
        <f>IF(T53="","",VLOOKUP(T53,Data_Fields!$E$16:$F$157,2,FALSE))</f>
        <v/>
      </c>
      <c r="W53" s="4"/>
      <c r="X53" s="71"/>
      <c r="Y53" s="71" t="str">
        <f t="shared" si="2"/>
        <v/>
      </c>
      <c r="Z53" s="74" t="str">
        <f>IF(X53="","",VLOOKUP(X53,Data_Fields!$I$16:$J$25,2,FALSE))</f>
        <v/>
      </c>
    </row>
    <row r="54" spans="1:26" ht="15.75" x14ac:dyDescent="0.25">
      <c r="A54" s="30">
        <v>34</v>
      </c>
      <c r="B54" s="55"/>
      <c r="C54" s="56"/>
      <c r="D54" s="56"/>
      <c r="E54" s="60"/>
      <c r="F54" s="32"/>
      <c r="G54" s="32"/>
      <c r="H54" s="99"/>
      <c r="I54" s="99"/>
      <c r="J54" s="99"/>
      <c r="K54" s="32"/>
      <c r="L54" s="62"/>
      <c r="M54" s="62"/>
      <c r="N54" s="7"/>
      <c r="O54" s="31"/>
      <c r="P54" s="29"/>
      <c r="Q54" s="29"/>
      <c r="R54" s="29"/>
      <c r="S54" s="29"/>
      <c r="T54" s="7"/>
      <c r="U54" s="7" t="str">
        <f t="shared" si="1"/>
        <v/>
      </c>
      <c r="V54" s="7" t="str">
        <f>IF(T54="","",VLOOKUP(T54,Data_Fields!$E$16:$F$157,2,FALSE))</f>
        <v/>
      </c>
      <c r="W54" s="3"/>
      <c r="X54" s="7"/>
      <c r="Y54" s="7" t="str">
        <f t="shared" si="2"/>
        <v/>
      </c>
      <c r="Z54" s="43" t="str">
        <f>IF(X54="","",VLOOKUP(X54,Data_Fields!$I$16:$J$25,2,FALSE))</f>
        <v/>
      </c>
    </row>
    <row r="55" spans="1:26" ht="15.75" x14ac:dyDescent="0.25">
      <c r="A55" s="30">
        <v>35</v>
      </c>
      <c r="B55" s="66"/>
      <c r="C55" s="67"/>
      <c r="D55" s="67"/>
      <c r="E55" s="68"/>
      <c r="F55" s="81"/>
      <c r="G55" s="80"/>
      <c r="H55" s="100"/>
      <c r="I55" s="98"/>
      <c r="J55" s="100"/>
      <c r="K55" s="81"/>
      <c r="L55" s="70"/>
      <c r="M55" s="70"/>
      <c r="N55" s="71"/>
      <c r="O55" s="76"/>
      <c r="P55" s="79"/>
      <c r="Q55" s="79"/>
      <c r="R55" s="79"/>
      <c r="S55" s="79"/>
      <c r="T55" s="71"/>
      <c r="U55" s="71" t="str">
        <f t="shared" si="1"/>
        <v/>
      </c>
      <c r="V55" s="71" t="str">
        <f>IF(T55="","",VLOOKUP(T55,Data_Fields!$E$16:$F$157,2,FALSE))</f>
        <v/>
      </c>
      <c r="W55" s="2"/>
      <c r="X55" s="71"/>
      <c r="Y55" s="71" t="str">
        <f t="shared" si="2"/>
        <v/>
      </c>
      <c r="Z55" s="74" t="str">
        <f>IF(X55="","",VLOOKUP(X55,Data_Fields!$I$16:$J$25,2,FALSE))</f>
        <v/>
      </c>
    </row>
    <row r="56" spans="1:26" ht="15.75" x14ac:dyDescent="0.25">
      <c r="A56" s="30">
        <v>36</v>
      </c>
      <c r="B56" s="55"/>
      <c r="C56" s="56"/>
      <c r="D56" s="56"/>
      <c r="E56" s="60"/>
      <c r="F56" s="16"/>
      <c r="G56" s="16"/>
      <c r="H56" s="101"/>
      <c r="I56" s="101"/>
      <c r="J56" s="101"/>
      <c r="K56" s="16"/>
      <c r="L56" s="62"/>
      <c r="M56" s="62"/>
      <c r="N56" s="7"/>
      <c r="O56" s="31"/>
      <c r="P56" s="29"/>
      <c r="Q56" s="29"/>
      <c r="R56" s="29"/>
      <c r="S56" s="29"/>
      <c r="T56" s="7"/>
      <c r="U56" s="7" t="str">
        <f t="shared" si="1"/>
        <v/>
      </c>
      <c r="V56" s="7" t="str">
        <f>IF(T56="","",VLOOKUP(T56,Data_Fields!$E$16:$F$157,2,FALSE))</f>
        <v/>
      </c>
      <c r="W56" s="2"/>
      <c r="X56" s="7"/>
      <c r="Y56" s="7" t="str">
        <f t="shared" si="2"/>
        <v/>
      </c>
      <c r="Z56" s="43" t="str">
        <f>IF(X56="","",VLOOKUP(X56,Data_Fields!$I$16:$J$25,2,FALSE))</f>
        <v/>
      </c>
    </row>
    <row r="57" spans="1:26" ht="15.75" x14ac:dyDescent="0.25">
      <c r="A57" s="30">
        <v>37</v>
      </c>
      <c r="B57" s="66"/>
      <c r="C57" s="67"/>
      <c r="D57" s="67"/>
      <c r="E57" s="68"/>
      <c r="F57" s="81"/>
      <c r="G57" s="81"/>
      <c r="H57" s="100"/>
      <c r="I57" s="100"/>
      <c r="J57" s="100"/>
      <c r="K57" s="81"/>
      <c r="L57" s="70"/>
      <c r="M57" s="70"/>
      <c r="N57" s="71"/>
      <c r="O57" s="76"/>
      <c r="P57" s="79"/>
      <c r="Q57" s="79"/>
      <c r="R57" s="79"/>
      <c r="S57" s="79"/>
      <c r="T57" s="71"/>
      <c r="U57" s="71" t="str">
        <f t="shared" si="1"/>
        <v/>
      </c>
      <c r="V57" s="71" t="str">
        <f>IF(T57="","",VLOOKUP(T57,Data_Fields!$E$16:$F$157,2,FALSE))</f>
        <v/>
      </c>
      <c r="W57" s="2"/>
      <c r="X57" s="71"/>
      <c r="Y57" s="71" t="str">
        <f t="shared" si="2"/>
        <v/>
      </c>
      <c r="Z57" s="74" t="str">
        <f>IF(X57="","",VLOOKUP(X57,Data_Fields!$I$16:$J$25,2,FALSE))</f>
        <v/>
      </c>
    </row>
    <row r="58" spans="1:26" ht="15.75" x14ac:dyDescent="0.25">
      <c r="A58" s="30">
        <v>38</v>
      </c>
      <c r="B58" s="55"/>
      <c r="C58" s="56"/>
      <c r="D58" s="56"/>
      <c r="E58" s="60"/>
      <c r="F58" s="16"/>
      <c r="G58" s="16"/>
      <c r="H58" s="101"/>
      <c r="I58" s="101"/>
      <c r="J58" s="101"/>
      <c r="K58" s="16"/>
      <c r="L58" s="62"/>
      <c r="M58" s="62"/>
      <c r="N58" s="7"/>
      <c r="O58" s="31"/>
      <c r="P58" s="29"/>
      <c r="Q58" s="29"/>
      <c r="R58" s="29"/>
      <c r="S58" s="29"/>
      <c r="T58" s="7"/>
      <c r="U58" s="7" t="str">
        <f t="shared" si="1"/>
        <v/>
      </c>
      <c r="V58" s="7" t="str">
        <f>IF(T58="","",VLOOKUP(T58,Data_Fields!$E$16:$F$157,2,FALSE))</f>
        <v/>
      </c>
      <c r="W58" s="2"/>
      <c r="X58" s="7"/>
      <c r="Y58" s="7" t="str">
        <f t="shared" si="2"/>
        <v/>
      </c>
      <c r="Z58" s="43" t="str">
        <f>IF(X58="","",VLOOKUP(X58,Data_Fields!$I$16:$J$25,2,FALSE))</f>
        <v/>
      </c>
    </row>
    <row r="59" spans="1:26" ht="15.75" x14ac:dyDescent="0.25">
      <c r="A59" s="30">
        <v>39</v>
      </c>
      <c r="B59" s="66"/>
      <c r="C59" s="67"/>
      <c r="D59" s="67"/>
      <c r="E59" s="68"/>
      <c r="F59" s="81"/>
      <c r="G59" s="81"/>
      <c r="H59" s="100"/>
      <c r="I59" s="100"/>
      <c r="J59" s="100"/>
      <c r="K59" s="81"/>
      <c r="L59" s="70"/>
      <c r="M59" s="70"/>
      <c r="N59" s="71"/>
      <c r="O59" s="76"/>
      <c r="P59" s="79"/>
      <c r="Q59" s="79"/>
      <c r="R59" s="79"/>
      <c r="S59" s="79"/>
      <c r="T59" s="71"/>
      <c r="U59" s="71" t="str">
        <f t="shared" si="1"/>
        <v/>
      </c>
      <c r="V59" s="71" t="str">
        <f>IF(T59="","",VLOOKUP(T59,Data_Fields!$E$16:$F$157,2,FALSE))</f>
        <v/>
      </c>
      <c r="W59" s="2"/>
      <c r="X59" s="71"/>
      <c r="Y59" s="71" t="str">
        <f t="shared" si="2"/>
        <v/>
      </c>
      <c r="Z59" s="74" t="str">
        <f>IF(X59="","",VLOOKUP(X59,Data_Fields!$I$16:$J$25,2,FALSE))</f>
        <v/>
      </c>
    </row>
    <row r="60" spans="1:26" ht="15.75" x14ac:dyDescent="0.25">
      <c r="A60" s="30">
        <v>40</v>
      </c>
      <c r="B60" s="55"/>
      <c r="C60" s="56"/>
      <c r="D60" s="56"/>
      <c r="E60" s="60"/>
      <c r="F60" s="16"/>
      <c r="G60" s="16"/>
      <c r="H60" s="101"/>
      <c r="I60" s="101"/>
      <c r="J60" s="101"/>
      <c r="K60" s="16"/>
      <c r="L60" s="62"/>
      <c r="M60" s="62"/>
      <c r="N60" s="7"/>
      <c r="O60" s="31"/>
      <c r="P60" s="29"/>
      <c r="Q60" s="29"/>
      <c r="R60" s="29"/>
      <c r="S60" s="29"/>
      <c r="T60" s="7"/>
      <c r="U60" s="7" t="str">
        <f t="shared" si="1"/>
        <v/>
      </c>
      <c r="V60" s="7" t="str">
        <f>IF(T60="","",VLOOKUP(T60,Data_Fields!$E$16:$F$157,2,FALSE))</f>
        <v/>
      </c>
      <c r="W60" s="2"/>
      <c r="X60" s="7"/>
      <c r="Y60" s="7" t="str">
        <f t="shared" si="2"/>
        <v/>
      </c>
      <c r="Z60" s="43" t="str">
        <f>IF(X60="","",VLOOKUP(X60,Data_Fields!$I$16:$J$25,2,FALSE))</f>
        <v/>
      </c>
    </row>
    <row r="61" spans="1:26" ht="15.75" x14ac:dyDescent="0.25">
      <c r="A61" s="30">
        <v>41</v>
      </c>
      <c r="B61" s="66"/>
      <c r="C61" s="67"/>
      <c r="D61" s="67"/>
      <c r="E61" s="68"/>
      <c r="F61" s="81"/>
      <c r="G61" s="81"/>
      <c r="H61" s="100"/>
      <c r="I61" s="100"/>
      <c r="J61" s="100"/>
      <c r="K61" s="81"/>
      <c r="L61" s="70"/>
      <c r="M61" s="70"/>
      <c r="N61" s="71"/>
      <c r="O61" s="76"/>
      <c r="P61" s="79"/>
      <c r="Q61" s="79"/>
      <c r="R61" s="79"/>
      <c r="S61" s="79"/>
      <c r="T61" s="71"/>
      <c r="U61" s="71" t="str">
        <f t="shared" si="1"/>
        <v/>
      </c>
      <c r="V61" s="71" t="str">
        <f>IF(T61="","",VLOOKUP(T61,Data_Fields!$E$16:$F$157,2,FALSE))</f>
        <v/>
      </c>
      <c r="W61" s="2"/>
      <c r="X61" s="71"/>
      <c r="Y61" s="71" t="str">
        <f t="shared" si="2"/>
        <v/>
      </c>
      <c r="Z61" s="74" t="str">
        <f>IF(X61="","",VLOOKUP(X61,Data_Fields!$I$16:$J$25,2,FALSE))</f>
        <v/>
      </c>
    </row>
    <row r="62" spans="1:26" ht="15.75" x14ac:dyDescent="0.25">
      <c r="A62" s="30">
        <v>42</v>
      </c>
      <c r="B62" s="55"/>
      <c r="C62" s="56"/>
      <c r="D62" s="56"/>
      <c r="E62" s="60"/>
      <c r="F62" s="16"/>
      <c r="G62" s="16"/>
      <c r="H62" s="101"/>
      <c r="I62" s="101"/>
      <c r="J62" s="97"/>
      <c r="K62" s="16"/>
      <c r="L62" s="62"/>
      <c r="M62" s="62"/>
      <c r="N62" s="7"/>
      <c r="O62" s="31"/>
      <c r="P62" s="29"/>
      <c r="Q62" s="29"/>
      <c r="R62" s="29"/>
      <c r="S62" s="29"/>
      <c r="T62" s="7"/>
      <c r="U62" s="7" t="str">
        <f t="shared" si="1"/>
        <v/>
      </c>
      <c r="V62" s="7" t="str">
        <f>IF(T62="","",VLOOKUP(T62,Data_Fields!$E$16:$F$157,2,FALSE))</f>
        <v/>
      </c>
      <c r="W62" s="2"/>
      <c r="X62" s="7"/>
      <c r="Y62" s="7" t="str">
        <f t="shared" si="2"/>
        <v/>
      </c>
      <c r="Z62" s="43" t="str">
        <f>IF(X62="","",VLOOKUP(X62,Data_Fields!$I$16:$J$25,2,FALSE))</f>
        <v/>
      </c>
    </row>
    <row r="63" spans="1:26" ht="15.75" x14ac:dyDescent="0.25">
      <c r="A63" s="30">
        <v>43</v>
      </c>
      <c r="B63" s="66"/>
      <c r="C63" s="67"/>
      <c r="D63" s="67"/>
      <c r="E63" s="68"/>
      <c r="F63" s="81"/>
      <c r="G63" s="81"/>
      <c r="H63" s="100"/>
      <c r="I63" s="100"/>
      <c r="J63" s="100"/>
      <c r="K63" s="81"/>
      <c r="L63" s="70"/>
      <c r="M63" s="70"/>
      <c r="N63" s="71"/>
      <c r="O63" s="76"/>
      <c r="P63" s="79"/>
      <c r="Q63" s="79"/>
      <c r="R63" s="79"/>
      <c r="S63" s="79"/>
      <c r="T63" s="71"/>
      <c r="U63" s="71" t="str">
        <f t="shared" si="1"/>
        <v/>
      </c>
      <c r="V63" s="71" t="str">
        <f>IF(T63="","",VLOOKUP(T63,Data_Fields!$E$16:$F$157,2,FALSE))</f>
        <v/>
      </c>
      <c r="W63" s="2"/>
      <c r="X63" s="71"/>
      <c r="Y63" s="71" t="str">
        <f t="shared" si="2"/>
        <v/>
      </c>
      <c r="Z63" s="74" t="str">
        <f>IF(X63="","",VLOOKUP(X63,Data_Fields!$I$16:$J$25,2,FALSE))</f>
        <v/>
      </c>
    </row>
    <row r="64" spans="1:26" ht="15.75" x14ac:dyDescent="0.25">
      <c r="A64" s="30">
        <v>44</v>
      </c>
      <c r="B64" s="55"/>
      <c r="C64" s="56"/>
      <c r="D64" s="56"/>
      <c r="E64" s="60"/>
      <c r="F64" s="16"/>
      <c r="G64" s="16"/>
      <c r="H64" s="101"/>
      <c r="I64" s="101"/>
      <c r="J64" s="101"/>
      <c r="K64" s="16"/>
      <c r="L64" s="62"/>
      <c r="M64" s="62"/>
      <c r="N64" s="7"/>
      <c r="O64" s="31"/>
      <c r="P64" s="29"/>
      <c r="Q64" s="29"/>
      <c r="R64" s="29"/>
      <c r="S64" s="29"/>
      <c r="T64" s="7"/>
      <c r="U64" s="7" t="str">
        <f t="shared" si="1"/>
        <v/>
      </c>
      <c r="V64" s="7" t="str">
        <f>IF(T64="","",VLOOKUP(T64,Data_Fields!$E$16:$F$157,2,FALSE))</f>
        <v/>
      </c>
      <c r="W64" s="2"/>
      <c r="X64" s="7"/>
      <c r="Y64" s="7" t="str">
        <f t="shared" si="2"/>
        <v/>
      </c>
      <c r="Z64" s="43" t="str">
        <f>IF(X64="","",VLOOKUP(X64,Data_Fields!$I$16:$J$25,2,FALSE))</f>
        <v/>
      </c>
    </row>
    <row r="65" spans="1:26" ht="15.75" x14ac:dyDescent="0.25">
      <c r="A65" s="30">
        <v>45</v>
      </c>
      <c r="B65" s="66"/>
      <c r="C65" s="67"/>
      <c r="D65" s="67"/>
      <c r="E65" s="68"/>
      <c r="F65" s="81"/>
      <c r="G65" s="81"/>
      <c r="H65" s="100"/>
      <c r="I65" s="100"/>
      <c r="J65" s="81"/>
      <c r="K65" s="82"/>
      <c r="L65" s="70"/>
      <c r="M65" s="70"/>
      <c r="N65" s="71"/>
      <c r="O65" s="76"/>
      <c r="P65" s="79"/>
      <c r="Q65" s="79"/>
      <c r="R65" s="79"/>
      <c r="S65" s="79"/>
      <c r="T65" s="71"/>
      <c r="U65" s="71" t="str">
        <f t="shared" si="1"/>
        <v/>
      </c>
      <c r="V65" s="71" t="str">
        <f>IF(T65="","",VLOOKUP(T65,Data_Fields!$E$16:$F$157,2,FALSE))</f>
        <v/>
      </c>
      <c r="W65" s="2"/>
      <c r="X65" s="71"/>
      <c r="Y65" s="71" t="str">
        <f t="shared" si="2"/>
        <v/>
      </c>
      <c r="Z65" s="74" t="str">
        <f>IF(X65="","",VLOOKUP(X65,Data_Fields!$I$16:$J$25,2,FALSE))</f>
        <v/>
      </c>
    </row>
    <row r="66" spans="1:26" ht="15.75" x14ac:dyDescent="0.25">
      <c r="A66" s="30">
        <v>46</v>
      </c>
      <c r="B66" s="55"/>
      <c r="C66" s="56"/>
      <c r="D66" s="56"/>
      <c r="E66" s="60"/>
      <c r="F66" s="16"/>
      <c r="G66" s="16"/>
      <c r="H66" s="101"/>
      <c r="I66" s="101"/>
      <c r="J66" s="101"/>
      <c r="K66" s="16"/>
      <c r="L66" s="62"/>
      <c r="M66" s="62"/>
      <c r="N66" s="7"/>
      <c r="O66" s="31"/>
      <c r="P66" s="29"/>
      <c r="Q66" s="29"/>
      <c r="R66" s="29"/>
      <c r="S66" s="29"/>
      <c r="T66" s="7"/>
      <c r="U66" s="7" t="str">
        <f t="shared" si="1"/>
        <v/>
      </c>
      <c r="V66" s="7" t="str">
        <f>IF(T66="","",VLOOKUP(T66,Data_Fields!$E$16:$F$157,2,FALSE))</f>
        <v/>
      </c>
      <c r="W66" s="2"/>
      <c r="X66" s="7"/>
      <c r="Y66" s="7" t="str">
        <f t="shared" si="2"/>
        <v/>
      </c>
      <c r="Z66" s="43" t="str">
        <f>IF(X66="","",VLOOKUP(X66,Data_Fields!$I$16:$J$25,2,FALSE))</f>
        <v/>
      </c>
    </row>
    <row r="67" spans="1:26" ht="15.75" x14ac:dyDescent="0.25">
      <c r="A67" s="30">
        <v>47</v>
      </c>
      <c r="B67" s="66"/>
      <c r="C67" s="67"/>
      <c r="D67" s="67"/>
      <c r="E67" s="68"/>
      <c r="F67" s="81"/>
      <c r="G67" s="81"/>
      <c r="H67" s="100"/>
      <c r="I67" s="100"/>
      <c r="J67" s="100"/>
      <c r="K67" s="81"/>
      <c r="L67" s="70"/>
      <c r="M67" s="70"/>
      <c r="N67" s="71"/>
      <c r="O67" s="76"/>
      <c r="P67" s="79"/>
      <c r="Q67" s="79"/>
      <c r="R67" s="79"/>
      <c r="S67" s="79"/>
      <c r="T67" s="71"/>
      <c r="U67" s="71" t="str">
        <f t="shared" si="1"/>
        <v/>
      </c>
      <c r="V67" s="71" t="str">
        <f>IF(T67="","",VLOOKUP(T67,Data_Fields!$E$16:$F$157,2,FALSE))</f>
        <v/>
      </c>
      <c r="W67" s="2"/>
      <c r="X67" s="71"/>
      <c r="Y67" s="71" t="str">
        <f t="shared" si="2"/>
        <v/>
      </c>
      <c r="Z67" s="74" t="str">
        <f>IF(X67="","",VLOOKUP(X67,Data_Fields!$I$16:$J$25,2,FALSE))</f>
        <v/>
      </c>
    </row>
    <row r="68" spans="1:26" ht="15.75" x14ac:dyDescent="0.25">
      <c r="A68" s="30">
        <v>48</v>
      </c>
      <c r="B68" s="55"/>
      <c r="C68" s="56"/>
      <c r="D68" s="56"/>
      <c r="E68" s="60"/>
      <c r="F68" s="16"/>
      <c r="G68" s="16"/>
      <c r="H68" s="101"/>
      <c r="I68" s="101"/>
      <c r="J68" s="105"/>
      <c r="K68" s="16"/>
      <c r="L68" s="62"/>
      <c r="M68" s="62"/>
      <c r="N68" s="7"/>
      <c r="O68" s="31"/>
      <c r="P68" s="29"/>
      <c r="Q68" s="29"/>
      <c r="R68" s="29"/>
      <c r="S68" s="29"/>
      <c r="T68" s="7"/>
      <c r="U68" s="7" t="str">
        <f t="shared" si="1"/>
        <v/>
      </c>
      <c r="V68" s="7" t="str">
        <f>IF(T68="","",VLOOKUP(T68,Data_Fields!$E$16:$F$157,2,FALSE))</f>
        <v/>
      </c>
      <c r="W68" s="2"/>
      <c r="X68" s="7"/>
      <c r="Y68" s="7" t="str">
        <f t="shared" si="2"/>
        <v/>
      </c>
      <c r="Z68" s="43" t="str">
        <f>IF(X68="","",VLOOKUP(X68,Data_Fields!$I$16:$J$25,2,FALSE))</f>
        <v/>
      </c>
    </row>
    <row r="69" spans="1:26" ht="15.75" x14ac:dyDescent="0.25">
      <c r="A69" s="30">
        <v>49</v>
      </c>
      <c r="B69" s="66"/>
      <c r="C69" s="67"/>
      <c r="D69" s="67"/>
      <c r="E69" s="68"/>
      <c r="F69" s="81"/>
      <c r="G69" s="81"/>
      <c r="H69" s="100"/>
      <c r="I69" s="100"/>
      <c r="J69" s="100"/>
      <c r="K69" s="81"/>
      <c r="L69" s="70"/>
      <c r="M69" s="70"/>
      <c r="N69" s="71"/>
      <c r="O69" s="76"/>
      <c r="P69" s="79"/>
      <c r="Q69" s="79"/>
      <c r="R69" s="79"/>
      <c r="S69" s="79"/>
      <c r="T69" s="71"/>
      <c r="U69" s="71" t="str">
        <f t="shared" si="1"/>
        <v/>
      </c>
      <c r="V69" s="71" t="str">
        <f>IF(T69="","",VLOOKUP(T69,Data_Fields!$E$16:$F$157,2,FALSE))</f>
        <v/>
      </c>
      <c r="W69" s="2"/>
      <c r="X69" s="71"/>
      <c r="Y69" s="71" t="str">
        <f t="shared" si="2"/>
        <v/>
      </c>
      <c r="Z69" s="74" t="str">
        <f>IF(X69="","",VLOOKUP(X69,Data_Fields!$I$16:$J$25,2,FALSE))</f>
        <v/>
      </c>
    </row>
    <row r="70" spans="1:26" ht="15.75" x14ac:dyDescent="0.25">
      <c r="A70" s="30">
        <v>50</v>
      </c>
      <c r="B70" s="55"/>
      <c r="C70" s="56"/>
      <c r="D70" s="56"/>
      <c r="E70" s="60"/>
      <c r="F70" s="16"/>
      <c r="G70" s="16"/>
      <c r="H70" s="97"/>
      <c r="I70" s="101"/>
      <c r="J70" s="97"/>
      <c r="K70" s="16"/>
      <c r="L70" s="62"/>
      <c r="M70" s="62"/>
      <c r="N70" s="7"/>
      <c r="O70" s="31"/>
      <c r="P70" s="29"/>
      <c r="Q70" s="29"/>
      <c r="R70" s="29"/>
      <c r="S70" s="29"/>
      <c r="T70" s="7"/>
      <c r="U70" s="7" t="str">
        <f t="shared" si="1"/>
        <v/>
      </c>
      <c r="V70" s="7" t="str">
        <f>IF(T70="","",VLOOKUP(T70,Data_Fields!$E$16:$F$157,2,FALSE))</f>
        <v/>
      </c>
      <c r="W70" s="2"/>
      <c r="X70" s="7"/>
      <c r="Y70" s="7" t="str">
        <f t="shared" si="2"/>
        <v/>
      </c>
      <c r="Z70" s="43" t="str">
        <f>IF(X70="","",VLOOKUP(X70,Data_Fields!$I$16:$J$25,2,FALSE))</f>
        <v/>
      </c>
    </row>
    <row r="71" spans="1:26" ht="15.75" x14ac:dyDescent="0.25">
      <c r="A71" s="30">
        <v>51</v>
      </c>
      <c r="B71" s="66"/>
      <c r="C71" s="67"/>
      <c r="D71" s="67"/>
      <c r="E71" s="68"/>
      <c r="F71" s="81"/>
      <c r="G71" s="81"/>
      <c r="H71" s="100"/>
      <c r="I71" s="100"/>
      <c r="J71" s="81"/>
      <c r="K71" s="81"/>
      <c r="L71" s="70"/>
      <c r="M71" s="70"/>
      <c r="N71" s="71"/>
      <c r="O71" s="76"/>
      <c r="P71" s="79"/>
      <c r="Q71" s="79"/>
      <c r="R71" s="79"/>
      <c r="S71" s="79"/>
      <c r="T71" s="71"/>
      <c r="U71" s="71" t="str">
        <f t="shared" si="1"/>
        <v/>
      </c>
      <c r="V71" s="71" t="str">
        <f>IF(T71="","",VLOOKUP(T71,Data_Fields!$E$16:$F$157,2,FALSE))</f>
        <v/>
      </c>
      <c r="W71" s="2"/>
      <c r="X71" s="71"/>
      <c r="Y71" s="71" t="str">
        <f t="shared" si="2"/>
        <v/>
      </c>
      <c r="Z71" s="74" t="str">
        <f>IF(X71="","",VLOOKUP(X71,Data_Fields!$I$16:$J$25,2,FALSE))</f>
        <v/>
      </c>
    </row>
    <row r="72" spans="1:26" ht="15.75" x14ac:dyDescent="0.25">
      <c r="A72" s="30">
        <v>52</v>
      </c>
      <c r="B72" s="55"/>
      <c r="C72" s="56"/>
      <c r="D72" s="56"/>
      <c r="E72" s="60"/>
      <c r="F72" s="16"/>
      <c r="G72" s="16"/>
      <c r="H72" s="101"/>
      <c r="I72" s="101"/>
      <c r="J72" s="101"/>
      <c r="K72" s="16"/>
      <c r="L72" s="62"/>
      <c r="M72" s="62"/>
      <c r="N72" s="7"/>
      <c r="O72" s="31"/>
      <c r="P72" s="29"/>
      <c r="Q72" s="29"/>
      <c r="R72" s="29"/>
      <c r="S72" s="29"/>
      <c r="T72" s="7"/>
      <c r="U72" s="7" t="str">
        <f t="shared" si="1"/>
        <v/>
      </c>
      <c r="V72" s="7" t="str">
        <f>IF(T72="","",VLOOKUP(T72,Data_Fields!$E$16:$F$157,2,FALSE))</f>
        <v/>
      </c>
      <c r="W72" s="2"/>
      <c r="X72" s="7"/>
      <c r="Y72" s="7" t="str">
        <f t="shared" si="2"/>
        <v/>
      </c>
      <c r="Z72" s="43" t="str">
        <f>IF(X72="","",VLOOKUP(X72,Data_Fields!$I$16:$J$25,2,FALSE))</f>
        <v/>
      </c>
    </row>
    <row r="73" spans="1:26" ht="15.75" x14ac:dyDescent="0.25">
      <c r="A73" s="30">
        <v>53</v>
      </c>
      <c r="B73" s="66"/>
      <c r="C73" s="67"/>
      <c r="D73" s="67"/>
      <c r="E73" s="68"/>
      <c r="F73" s="81"/>
      <c r="G73" s="81"/>
      <c r="H73" s="100"/>
      <c r="I73" s="100"/>
      <c r="J73" s="100"/>
      <c r="K73" s="81"/>
      <c r="L73" s="70"/>
      <c r="M73" s="70"/>
      <c r="N73" s="71"/>
      <c r="O73" s="76"/>
      <c r="P73" s="79"/>
      <c r="Q73" s="79"/>
      <c r="R73" s="79"/>
      <c r="S73" s="79"/>
      <c r="T73" s="71"/>
      <c r="U73" s="71" t="str">
        <f t="shared" si="1"/>
        <v/>
      </c>
      <c r="V73" s="71" t="str">
        <f>IF(T73="","",VLOOKUP(T73,Data_Fields!$E$16:$F$157,2,FALSE))</f>
        <v/>
      </c>
      <c r="W73" s="2"/>
      <c r="X73" s="71"/>
      <c r="Y73" s="71" t="str">
        <f t="shared" si="2"/>
        <v/>
      </c>
      <c r="Z73" s="74" t="str">
        <f>IF(X73="","",VLOOKUP(X73,Data_Fields!$I$16:$J$25,2,FALSE))</f>
        <v/>
      </c>
    </row>
    <row r="74" spans="1:26" ht="15.75" x14ac:dyDescent="0.25">
      <c r="A74" s="30">
        <v>54</v>
      </c>
      <c r="B74" s="55"/>
      <c r="C74" s="56"/>
      <c r="D74" s="56"/>
      <c r="E74" s="60"/>
      <c r="F74" s="16"/>
      <c r="G74" s="16"/>
      <c r="H74" s="101"/>
      <c r="I74" s="101"/>
      <c r="J74" s="101"/>
      <c r="K74" s="16"/>
      <c r="L74" s="62"/>
      <c r="M74" s="62"/>
      <c r="N74" s="7"/>
      <c r="O74" s="31"/>
      <c r="P74" s="29"/>
      <c r="Q74" s="29"/>
      <c r="R74" s="29"/>
      <c r="S74" s="29"/>
      <c r="T74" s="7"/>
      <c r="U74" s="7" t="str">
        <f t="shared" si="1"/>
        <v/>
      </c>
      <c r="V74" s="7" t="str">
        <f>IF(T74="","",VLOOKUP(T74,Data_Fields!$E$16:$F$157,2,FALSE))</f>
        <v/>
      </c>
      <c r="W74" s="2"/>
      <c r="X74" s="7"/>
      <c r="Y74" s="7" t="str">
        <f t="shared" si="2"/>
        <v/>
      </c>
      <c r="Z74" s="43" t="str">
        <f>IF(X74="","",VLOOKUP(X74,Data_Fields!$I$16:$J$25,2,FALSE))</f>
        <v/>
      </c>
    </row>
    <row r="75" spans="1:26" ht="15.75" x14ac:dyDescent="0.25">
      <c r="A75" s="30">
        <v>55</v>
      </c>
      <c r="B75" s="66"/>
      <c r="C75" s="67"/>
      <c r="D75" s="67"/>
      <c r="E75" s="68"/>
      <c r="F75" s="81"/>
      <c r="G75" s="81"/>
      <c r="H75" s="100"/>
      <c r="I75" s="100"/>
      <c r="J75" s="100"/>
      <c r="K75" s="81"/>
      <c r="L75" s="70"/>
      <c r="M75" s="70"/>
      <c r="N75" s="71"/>
      <c r="O75" s="76"/>
      <c r="P75" s="79"/>
      <c r="Q75" s="79"/>
      <c r="R75" s="79"/>
      <c r="S75" s="79"/>
      <c r="T75" s="71"/>
      <c r="U75" s="71" t="str">
        <f t="shared" si="1"/>
        <v/>
      </c>
      <c r="V75" s="71" t="str">
        <f>IF(T75="","",VLOOKUP(T75,Data_Fields!$E$16:$F$157,2,FALSE))</f>
        <v/>
      </c>
      <c r="W75" s="2"/>
      <c r="X75" s="71"/>
      <c r="Y75" s="71" t="str">
        <f t="shared" si="2"/>
        <v/>
      </c>
      <c r="Z75" s="74" t="str">
        <f>IF(X75="","",VLOOKUP(X75,Data_Fields!$I$16:$J$25,2,FALSE))</f>
        <v/>
      </c>
    </row>
    <row r="76" spans="1:26" ht="15.75" x14ac:dyDescent="0.25">
      <c r="A76" s="30">
        <v>56</v>
      </c>
      <c r="B76" s="55"/>
      <c r="C76" s="56"/>
      <c r="D76" s="56"/>
      <c r="E76" s="60"/>
      <c r="F76" s="16"/>
      <c r="G76" s="16"/>
      <c r="H76" s="97"/>
      <c r="I76" s="101"/>
      <c r="J76" s="101"/>
      <c r="K76" s="16"/>
      <c r="L76" s="62"/>
      <c r="M76" s="62"/>
      <c r="N76" s="7"/>
      <c r="O76" s="31"/>
      <c r="P76" s="29"/>
      <c r="Q76" s="29"/>
      <c r="R76" s="29"/>
      <c r="S76" s="29"/>
      <c r="T76" s="7"/>
      <c r="U76" s="7" t="str">
        <f t="shared" si="1"/>
        <v/>
      </c>
      <c r="V76" s="7" t="str">
        <f>IF(T76="","",VLOOKUP(T76,Data_Fields!$E$16:$F$157,2,FALSE))</f>
        <v/>
      </c>
      <c r="W76" s="2"/>
      <c r="X76" s="7"/>
      <c r="Y76" s="7" t="str">
        <f t="shared" si="2"/>
        <v/>
      </c>
      <c r="Z76" s="43" t="str">
        <f>IF(X76="","",VLOOKUP(X76,Data_Fields!$I$16:$J$25,2,FALSE))</f>
        <v/>
      </c>
    </row>
    <row r="77" spans="1:26" ht="15.75" x14ac:dyDescent="0.25">
      <c r="A77" s="30">
        <v>57</v>
      </c>
      <c r="B77" s="66"/>
      <c r="C77" s="67"/>
      <c r="D77" s="67"/>
      <c r="E77" s="68"/>
      <c r="F77" s="81"/>
      <c r="G77" s="81"/>
      <c r="H77" s="100"/>
      <c r="I77" s="100"/>
      <c r="J77" s="100"/>
      <c r="K77" s="81"/>
      <c r="L77" s="70"/>
      <c r="M77" s="70"/>
      <c r="N77" s="71"/>
      <c r="O77" s="76"/>
      <c r="P77" s="79"/>
      <c r="Q77" s="79"/>
      <c r="R77" s="79"/>
      <c r="S77" s="79"/>
      <c r="T77" s="71"/>
      <c r="U77" s="71" t="str">
        <f t="shared" si="1"/>
        <v/>
      </c>
      <c r="V77" s="71" t="str">
        <f>IF(T77="","",VLOOKUP(T77,Data_Fields!$E$16:$F$157,2,FALSE))</f>
        <v/>
      </c>
      <c r="W77" s="83"/>
      <c r="X77" s="71"/>
      <c r="Y77" s="71" t="str">
        <f t="shared" si="2"/>
        <v/>
      </c>
      <c r="Z77" s="74" t="str">
        <f>IF(X77="","",VLOOKUP(X77,Data_Fields!$I$16:$J$25,2,FALSE))</f>
        <v/>
      </c>
    </row>
    <row r="78" spans="1:26" ht="15.75" x14ac:dyDescent="0.25">
      <c r="A78" s="30">
        <v>58</v>
      </c>
      <c r="B78" s="55"/>
      <c r="C78" s="56"/>
      <c r="D78" s="56"/>
      <c r="E78" s="60"/>
      <c r="F78" s="16"/>
      <c r="G78" s="16"/>
      <c r="H78" s="101"/>
      <c r="I78" s="101"/>
      <c r="J78" s="101"/>
      <c r="K78" s="16"/>
      <c r="L78" s="62"/>
      <c r="M78" s="62"/>
      <c r="N78" s="7"/>
      <c r="O78" s="31"/>
      <c r="P78" s="29"/>
      <c r="Q78" s="29"/>
      <c r="R78" s="29"/>
      <c r="S78" s="29"/>
      <c r="T78" s="7"/>
      <c r="U78" s="7" t="str">
        <f t="shared" si="1"/>
        <v/>
      </c>
      <c r="V78" s="7" t="str">
        <f>IF(T78="","",VLOOKUP(T78,Data_Fields!$E$16:$F$157,2,FALSE))</f>
        <v/>
      </c>
      <c r="W78" s="2"/>
      <c r="X78" s="7"/>
      <c r="Y78" s="7" t="str">
        <f t="shared" si="2"/>
        <v/>
      </c>
      <c r="Z78" s="43" t="str">
        <f>IF(X78="","",VLOOKUP(X78,Data_Fields!$I$16:$J$25,2,FALSE))</f>
        <v/>
      </c>
    </row>
    <row r="79" spans="1:26" ht="15.75" x14ac:dyDescent="0.25">
      <c r="A79" s="30">
        <v>59</v>
      </c>
      <c r="B79" s="66"/>
      <c r="C79" s="67"/>
      <c r="D79" s="67"/>
      <c r="E79" s="68"/>
      <c r="F79" s="81"/>
      <c r="G79" s="81"/>
      <c r="H79" s="100"/>
      <c r="I79" s="100"/>
      <c r="J79" s="100"/>
      <c r="K79" s="81"/>
      <c r="L79" s="70"/>
      <c r="M79" s="70"/>
      <c r="N79" s="71"/>
      <c r="O79" s="76"/>
      <c r="P79" s="79"/>
      <c r="Q79" s="79"/>
      <c r="R79" s="79"/>
      <c r="S79" s="79"/>
      <c r="T79" s="71"/>
      <c r="U79" s="71" t="str">
        <f t="shared" si="1"/>
        <v/>
      </c>
      <c r="V79" s="71" t="str">
        <f>IF(T79="","",VLOOKUP(T79,Data_Fields!$E$16:$F$157,2,FALSE))</f>
        <v/>
      </c>
      <c r="W79" s="83"/>
      <c r="X79" s="71"/>
      <c r="Y79" s="71" t="str">
        <f t="shared" si="2"/>
        <v/>
      </c>
      <c r="Z79" s="74" t="str">
        <f>IF(X79="","",VLOOKUP(X79,Data_Fields!$I$16:$J$25,2,FALSE))</f>
        <v/>
      </c>
    </row>
    <row r="80" spans="1:26" ht="15.75" x14ac:dyDescent="0.25">
      <c r="A80" s="30">
        <v>60</v>
      </c>
      <c r="B80" s="55"/>
      <c r="C80" s="56"/>
      <c r="D80" s="56"/>
      <c r="E80" s="60"/>
      <c r="F80" s="16"/>
      <c r="G80" s="16"/>
      <c r="H80" s="101"/>
      <c r="I80" s="101"/>
      <c r="J80" s="101"/>
      <c r="K80" s="16"/>
      <c r="L80" s="62"/>
      <c r="M80" s="62"/>
      <c r="N80" s="7"/>
      <c r="O80" s="31"/>
      <c r="P80" s="29"/>
      <c r="Q80" s="29"/>
      <c r="R80" s="29"/>
      <c r="S80" s="29"/>
      <c r="T80" s="7"/>
      <c r="U80" s="7" t="str">
        <f t="shared" si="1"/>
        <v/>
      </c>
      <c r="V80" s="7" t="str">
        <f>IF(T80="","",VLOOKUP(T80,Data_Fields!$E$16:$F$157,2,FALSE))</f>
        <v/>
      </c>
      <c r="W80" s="2"/>
      <c r="X80" s="7"/>
      <c r="Y80" s="7" t="str">
        <f t="shared" si="2"/>
        <v/>
      </c>
      <c r="Z80" s="43" t="str">
        <f>IF(X80="","",VLOOKUP(X80,Data_Fields!$I$16:$J$25,2,FALSE))</f>
        <v/>
      </c>
    </row>
    <row r="81" spans="1:26" ht="15.75" x14ac:dyDescent="0.25">
      <c r="A81" s="30">
        <v>61</v>
      </c>
      <c r="B81" s="66"/>
      <c r="C81" s="67"/>
      <c r="D81" s="67"/>
      <c r="E81" s="68"/>
      <c r="F81" s="81"/>
      <c r="G81" s="81"/>
      <c r="H81" s="100"/>
      <c r="I81" s="100"/>
      <c r="J81" s="100"/>
      <c r="K81" s="81"/>
      <c r="L81" s="70"/>
      <c r="M81" s="70"/>
      <c r="N81" s="71"/>
      <c r="O81" s="76"/>
      <c r="P81" s="79"/>
      <c r="Q81" s="79"/>
      <c r="R81" s="79"/>
      <c r="S81" s="79"/>
      <c r="T81" s="71"/>
      <c r="U81" s="71" t="str">
        <f t="shared" si="1"/>
        <v/>
      </c>
      <c r="V81" s="71" t="str">
        <f>IF(T81="","",VLOOKUP(T81,Data_Fields!$E$16:$F$157,2,FALSE))</f>
        <v/>
      </c>
      <c r="W81" s="83"/>
      <c r="X81" s="71"/>
      <c r="Y81" s="71" t="str">
        <f t="shared" si="2"/>
        <v/>
      </c>
      <c r="Z81" s="74" t="str">
        <f>IF(X81="","",VLOOKUP(X81,Data_Fields!$I$16:$J$25,2,FALSE))</f>
        <v/>
      </c>
    </row>
    <row r="82" spans="1:26" ht="15.75" x14ac:dyDescent="0.25">
      <c r="A82" s="30">
        <v>62</v>
      </c>
      <c r="B82" s="55"/>
      <c r="C82" s="56"/>
      <c r="D82" s="56"/>
      <c r="E82" s="60"/>
      <c r="F82" s="16"/>
      <c r="G82" s="16"/>
      <c r="H82" s="101"/>
      <c r="I82" s="101"/>
      <c r="J82" s="101"/>
      <c r="K82" s="16"/>
      <c r="L82" s="62"/>
      <c r="M82" s="62"/>
      <c r="N82" s="7"/>
      <c r="O82" s="31"/>
      <c r="P82" s="29"/>
      <c r="Q82" s="29"/>
      <c r="R82" s="29"/>
      <c r="S82" s="29"/>
      <c r="T82" s="7"/>
      <c r="U82" s="7" t="str">
        <f t="shared" si="1"/>
        <v/>
      </c>
      <c r="V82" s="7" t="str">
        <f>IF(T82="","",VLOOKUP(T82,Data_Fields!$E$16:$F$157,2,FALSE))</f>
        <v/>
      </c>
      <c r="W82" s="2"/>
      <c r="X82" s="7"/>
      <c r="Y82" s="7" t="str">
        <f t="shared" si="2"/>
        <v/>
      </c>
      <c r="Z82" s="43" t="str">
        <f>IF(X82="","",VLOOKUP(X82,Data_Fields!$I$16:$J$25,2,FALSE))</f>
        <v/>
      </c>
    </row>
    <row r="83" spans="1:26" ht="15.75" x14ac:dyDescent="0.25">
      <c r="A83" s="30">
        <v>63</v>
      </c>
      <c r="B83" s="66"/>
      <c r="C83" s="67"/>
      <c r="D83" s="67"/>
      <c r="E83" s="68"/>
      <c r="F83" s="81"/>
      <c r="G83" s="81"/>
      <c r="H83" s="100"/>
      <c r="I83" s="100"/>
      <c r="J83" s="100"/>
      <c r="K83" s="81"/>
      <c r="L83" s="70"/>
      <c r="M83" s="70"/>
      <c r="N83" s="71"/>
      <c r="O83" s="76"/>
      <c r="P83" s="79"/>
      <c r="Q83" s="79"/>
      <c r="R83" s="79"/>
      <c r="S83" s="79"/>
      <c r="T83" s="71"/>
      <c r="U83" s="71" t="str">
        <f t="shared" si="1"/>
        <v/>
      </c>
      <c r="V83" s="71" t="str">
        <f>IF(T83="","",VLOOKUP(T83,Data_Fields!$E$16:$F$157,2,FALSE))</f>
        <v/>
      </c>
      <c r="W83" s="2"/>
      <c r="X83" s="71"/>
      <c r="Y83" s="71" t="str">
        <f t="shared" si="2"/>
        <v/>
      </c>
      <c r="Z83" s="74" t="str">
        <f>IF(X83="","",VLOOKUP(X83,Data_Fields!$I$16:$J$25,2,FALSE))</f>
        <v/>
      </c>
    </row>
    <row r="84" spans="1:26" ht="15.75" x14ac:dyDescent="0.25">
      <c r="A84" s="30">
        <v>64</v>
      </c>
      <c r="B84" s="55"/>
      <c r="C84" s="56"/>
      <c r="D84" s="56"/>
      <c r="E84" s="60"/>
      <c r="F84" s="16"/>
      <c r="G84" s="16"/>
      <c r="H84" s="101"/>
      <c r="I84" s="101"/>
      <c r="J84" s="101"/>
      <c r="K84" s="16"/>
      <c r="L84" s="62"/>
      <c r="M84" s="62"/>
      <c r="N84" s="7"/>
      <c r="O84" s="31"/>
      <c r="P84" s="29"/>
      <c r="Q84" s="29"/>
      <c r="R84" s="29"/>
      <c r="S84" s="29"/>
      <c r="T84" s="7"/>
      <c r="U84" s="7" t="str">
        <f t="shared" si="1"/>
        <v/>
      </c>
      <c r="V84" s="7" t="str">
        <f>IF(T84="","",VLOOKUP(T84,Data_Fields!$E$16:$F$157,2,FALSE))</f>
        <v/>
      </c>
      <c r="W84" s="2"/>
      <c r="X84" s="7"/>
      <c r="Y84" s="7" t="str">
        <f t="shared" si="2"/>
        <v/>
      </c>
      <c r="Z84" s="43" t="str">
        <f>IF(X84="","",VLOOKUP(X84,Data_Fields!$I$16:$J$25,2,FALSE))</f>
        <v/>
      </c>
    </row>
    <row r="85" spans="1:26" ht="15.75" x14ac:dyDescent="0.25">
      <c r="A85" s="30">
        <v>65</v>
      </c>
      <c r="B85" s="66"/>
      <c r="C85" s="67"/>
      <c r="D85" s="67"/>
      <c r="E85" s="68"/>
      <c r="F85" s="81"/>
      <c r="G85" s="81"/>
      <c r="H85" s="100"/>
      <c r="I85" s="100"/>
      <c r="J85" s="100"/>
      <c r="K85" s="81"/>
      <c r="L85" s="70"/>
      <c r="M85" s="70"/>
      <c r="N85" s="71"/>
      <c r="O85" s="76"/>
      <c r="P85" s="79"/>
      <c r="Q85" s="79"/>
      <c r="R85" s="79"/>
      <c r="S85" s="79"/>
      <c r="T85" s="71"/>
      <c r="U85" s="71" t="str">
        <f t="shared" si="1"/>
        <v/>
      </c>
      <c r="V85" s="71" t="str">
        <f>IF(T85="","",VLOOKUP(T85,Data_Fields!$E$16:$F$157,2,FALSE))</f>
        <v/>
      </c>
      <c r="W85" s="2"/>
      <c r="X85" s="71"/>
      <c r="Y85" s="71" t="str">
        <f t="shared" si="2"/>
        <v/>
      </c>
      <c r="Z85" s="74" t="str">
        <f>IF(X85="","",VLOOKUP(X85,Data_Fields!$I$16:$J$25,2,FALSE))</f>
        <v/>
      </c>
    </row>
    <row r="86" spans="1:26" ht="15.75" x14ac:dyDescent="0.25">
      <c r="A86" s="30">
        <v>66</v>
      </c>
      <c r="B86" s="55"/>
      <c r="C86" s="56"/>
      <c r="D86" s="56"/>
      <c r="E86" s="60"/>
      <c r="F86" s="16"/>
      <c r="G86" s="16"/>
      <c r="H86" s="101"/>
      <c r="I86" s="101"/>
      <c r="J86" s="101"/>
      <c r="K86" s="16"/>
      <c r="L86" s="62"/>
      <c r="M86" s="62"/>
      <c r="N86" s="7"/>
      <c r="O86" s="31"/>
      <c r="P86" s="29"/>
      <c r="Q86" s="29"/>
      <c r="R86" s="29"/>
      <c r="S86" s="29"/>
      <c r="T86" s="7"/>
      <c r="U86" s="7" t="str">
        <f t="shared" ref="U86:U149" si="3">IF(T86&gt;=110,"D",IF(T86&gt;=83,"M",IF(T86&gt;=53,"P",IF(T86&gt;=1,"X",IF(ISBLANK(X86),"",)))))</f>
        <v/>
      </c>
      <c r="V86" s="7" t="str">
        <f>IF(T86="","",VLOOKUP(T86,Data_Fields!$E$16:$F$157,2,FALSE))</f>
        <v/>
      </c>
      <c r="W86" s="2"/>
      <c r="X86" s="7"/>
      <c r="Y86" s="7" t="str">
        <f t="shared" ref="Y86:Y149" si="4">IF(X86&gt;=7,"D",IF(X86&gt;=5,"M",IF(X86&gt;=3,"P",IF(X86&gt;=1,"X",IF(ISBLANK(X86),"",)))))</f>
        <v/>
      </c>
      <c r="Z86" s="43" t="str">
        <f>IF(X86="","",VLOOKUP(X86,Data_Fields!$I$16:$J$25,2,FALSE))</f>
        <v/>
      </c>
    </row>
    <row r="87" spans="1:26" ht="15.75" x14ac:dyDescent="0.25">
      <c r="A87" s="30">
        <v>67</v>
      </c>
      <c r="B87" s="66"/>
      <c r="C87" s="67"/>
      <c r="D87" s="67"/>
      <c r="E87" s="68"/>
      <c r="F87" s="81"/>
      <c r="G87" s="81"/>
      <c r="H87" s="100"/>
      <c r="I87" s="100"/>
      <c r="J87" s="100"/>
      <c r="K87" s="81"/>
      <c r="L87" s="70"/>
      <c r="M87" s="70"/>
      <c r="N87" s="71"/>
      <c r="O87" s="76"/>
      <c r="P87" s="79"/>
      <c r="Q87" s="79"/>
      <c r="R87" s="79"/>
      <c r="S87" s="79"/>
      <c r="T87" s="71"/>
      <c r="U87" s="71" t="str">
        <f t="shared" si="3"/>
        <v/>
      </c>
      <c r="V87" s="71" t="str">
        <f>IF(T87="","",VLOOKUP(T87,Data_Fields!$E$16:$F$157,2,FALSE))</f>
        <v/>
      </c>
      <c r="W87" s="2"/>
      <c r="X87" s="71"/>
      <c r="Y87" s="71" t="str">
        <f t="shared" si="4"/>
        <v/>
      </c>
      <c r="Z87" s="74" t="str">
        <f>IF(X87="","",VLOOKUP(X87,Data_Fields!$I$16:$J$25,2,FALSE))</f>
        <v/>
      </c>
    </row>
    <row r="88" spans="1:26" ht="15.75" x14ac:dyDescent="0.25">
      <c r="A88" s="30">
        <v>68</v>
      </c>
      <c r="B88" s="55"/>
      <c r="C88" s="56"/>
      <c r="D88" s="56"/>
      <c r="E88" s="60"/>
      <c r="F88" s="16"/>
      <c r="G88" s="16"/>
      <c r="H88" s="101"/>
      <c r="I88" s="101"/>
      <c r="J88" s="101"/>
      <c r="K88" s="97"/>
      <c r="L88" s="62"/>
      <c r="M88" s="62"/>
      <c r="N88" s="7"/>
      <c r="O88" s="31"/>
      <c r="P88" s="29"/>
      <c r="Q88" s="29"/>
      <c r="R88" s="29"/>
      <c r="S88" s="29"/>
      <c r="T88" s="7"/>
      <c r="U88" s="7" t="str">
        <f t="shared" si="3"/>
        <v/>
      </c>
      <c r="V88" s="7" t="str">
        <f>IF(T88="","",VLOOKUP(T88,Data_Fields!$E$16:$F$157,2,FALSE))</f>
        <v/>
      </c>
      <c r="W88" s="2"/>
      <c r="X88" s="7"/>
      <c r="Y88" s="7" t="str">
        <f t="shared" si="4"/>
        <v/>
      </c>
      <c r="Z88" s="43" t="str">
        <f>IF(X88="","",VLOOKUP(X88,Data_Fields!$I$16:$J$25,2,FALSE))</f>
        <v/>
      </c>
    </row>
    <row r="89" spans="1:26" ht="15.75" x14ac:dyDescent="0.25">
      <c r="A89" s="30">
        <v>69</v>
      </c>
      <c r="B89" s="66"/>
      <c r="C89" s="67"/>
      <c r="D89" s="67"/>
      <c r="E89" s="68"/>
      <c r="F89" s="81"/>
      <c r="G89" s="81"/>
      <c r="H89" s="100"/>
      <c r="I89" s="100"/>
      <c r="J89" s="100"/>
      <c r="K89" s="81"/>
      <c r="L89" s="70"/>
      <c r="M89" s="70"/>
      <c r="N89" s="71"/>
      <c r="O89" s="76"/>
      <c r="P89" s="79"/>
      <c r="Q89" s="79"/>
      <c r="R89" s="79"/>
      <c r="S89" s="79"/>
      <c r="T89" s="71"/>
      <c r="U89" s="71" t="str">
        <f t="shared" si="3"/>
        <v/>
      </c>
      <c r="V89" s="71" t="str">
        <f>IF(T89="","",VLOOKUP(T89,Data_Fields!$E$16:$F$157,2,FALSE))</f>
        <v/>
      </c>
      <c r="W89" s="2"/>
      <c r="X89" s="71"/>
      <c r="Y89" s="71" t="str">
        <f t="shared" si="4"/>
        <v/>
      </c>
      <c r="Z89" s="74" t="str">
        <f>IF(X89="","",VLOOKUP(X89,Data_Fields!$I$16:$J$25,2,FALSE))</f>
        <v/>
      </c>
    </row>
    <row r="90" spans="1:26" ht="15.75" x14ac:dyDescent="0.25">
      <c r="A90" s="30">
        <v>70</v>
      </c>
      <c r="B90" s="55"/>
      <c r="C90" s="56"/>
      <c r="D90" s="56"/>
      <c r="E90" s="60"/>
      <c r="F90" s="16"/>
      <c r="G90" s="16"/>
      <c r="H90" s="97"/>
      <c r="I90" s="101"/>
      <c r="J90" s="101"/>
      <c r="K90" s="16"/>
      <c r="L90" s="62"/>
      <c r="M90" s="62"/>
      <c r="N90" s="7"/>
      <c r="O90" s="31"/>
      <c r="P90" s="29"/>
      <c r="Q90" s="29"/>
      <c r="R90" s="29"/>
      <c r="S90" s="29"/>
      <c r="T90" s="7"/>
      <c r="U90" s="7" t="str">
        <f t="shared" si="3"/>
        <v/>
      </c>
      <c r="V90" s="7" t="str">
        <f>IF(T90="","",VLOOKUP(T90,Data_Fields!$E$16:$F$157,2,FALSE))</f>
        <v/>
      </c>
      <c r="W90" s="2"/>
      <c r="X90" s="7"/>
      <c r="Y90" s="7" t="str">
        <f t="shared" si="4"/>
        <v/>
      </c>
      <c r="Z90" s="43" t="str">
        <f>IF(X90="","",VLOOKUP(X90,Data_Fields!$I$16:$J$25,2,FALSE))</f>
        <v/>
      </c>
    </row>
    <row r="91" spans="1:26" ht="15.75" x14ac:dyDescent="0.25">
      <c r="A91" s="30">
        <v>71</v>
      </c>
      <c r="B91" s="66"/>
      <c r="C91" s="67"/>
      <c r="D91" s="67"/>
      <c r="E91" s="68"/>
      <c r="F91" s="81"/>
      <c r="G91" s="81"/>
      <c r="H91" s="100"/>
      <c r="I91" s="100"/>
      <c r="J91" s="100"/>
      <c r="K91" s="81"/>
      <c r="L91" s="70"/>
      <c r="M91" s="70"/>
      <c r="N91" s="71"/>
      <c r="O91" s="76"/>
      <c r="P91" s="79"/>
      <c r="Q91" s="79"/>
      <c r="R91" s="79"/>
      <c r="S91" s="79"/>
      <c r="T91" s="71"/>
      <c r="U91" s="71" t="str">
        <f t="shared" si="3"/>
        <v/>
      </c>
      <c r="V91" s="71" t="str">
        <f>IF(T91="","",VLOOKUP(T91,Data_Fields!$E$16:$F$157,2,FALSE))</f>
        <v/>
      </c>
      <c r="W91" s="2"/>
      <c r="X91" s="71"/>
      <c r="Y91" s="71" t="str">
        <f t="shared" si="4"/>
        <v/>
      </c>
      <c r="Z91" s="74" t="str">
        <f>IF(X91="","",VLOOKUP(X91,Data_Fields!$I$16:$J$25,2,FALSE))</f>
        <v/>
      </c>
    </row>
    <row r="92" spans="1:26" ht="15.75" x14ac:dyDescent="0.25">
      <c r="A92" s="30">
        <v>72</v>
      </c>
      <c r="B92" s="55"/>
      <c r="C92" s="56"/>
      <c r="D92" s="56"/>
      <c r="E92" s="60"/>
      <c r="F92" s="16"/>
      <c r="G92" s="16"/>
      <c r="H92" s="97"/>
      <c r="I92" s="101"/>
      <c r="J92" s="101"/>
      <c r="K92" s="16"/>
      <c r="L92" s="62"/>
      <c r="M92" s="62"/>
      <c r="N92" s="7"/>
      <c r="O92" s="31"/>
      <c r="P92" s="29"/>
      <c r="Q92" s="29"/>
      <c r="R92" s="29"/>
      <c r="S92" s="29"/>
      <c r="T92" s="7"/>
      <c r="U92" s="7" t="str">
        <f t="shared" si="3"/>
        <v/>
      </c>
      <c r="V92" s="7" t="str">
        <f>IF(T92="","",VLOOKUP(T92,Data_Fields!$E$16:$F$157,2,FALSE))</f>
        <v/>
      </c>
      <c r="W92" s="2"/>
      <c r="X92" s="7"/>
      <c r="Y92" s="7" t="str">
        <f t="shared" si="4"/>
        <v/>
      </c>
      <c r="Z92" s="43" t="str">
        <f>IF(X92="","",VLOOKUP(X92,Data_Fields!$I$16:$J$25,2,FALSE))</f>
        <v/>
      </c>
    </row>
    <row r="93" spans="1:26" ht="15.75" x14ac:dyDescent="0.25">
      <c r="A93" s="30">
        <v>73</v>
      </c>
      <c r="B93" s="66"/>
      <c r="C93" s="67"/>
      <c r="D93" s="67"/>
      <c r="E93" s="68"/>
      <c r="F93" s="81"/>
      <c r="G93" s="81"/>
      <c r="H93" s="100"/>
      <c r="I93" s="100"/>
      <c r="J93" s="100"/>
      <c r="K93" s="81"/>
      <c r="L93" s="70"/>
      <c r="M93" s="70"/>
      <c r="N93" s="71"/>
      <c r="O93" s="76"/>
      <c r="P93" s="79"/>
      <c r="Q93" s="79"/>
      <c r="R93" s="79"/>
      <c r="S93" s="79"/>
      <c r="T93" s="71"/>
      <c r="U93" s="71" t="str">
        <f t="shared" si="3"/>
        <v/>
      </c>
      <c r="V93" s="71" t="str">
        <f>IF(T93="","",VLOOKUP(T93,Data_Fields!$E$16:$F$157,2,FALSE))</f>
        <v/>
      </c>
      <c r="W93" s="83"/>
      <c r="X93" s="71"/>
      <c r="Y93" s="71" t="str">
        <f t="shared" si="4"/>
        <v/>
      </c>
      <c r="Z93" s="74" t="str">
        <f>IF(X93="","",VLOOKUP(X93,Data_Fields!$I$16:$J$25,2,FALSE))</f>
        <v/>
      </c>
    </row>
    <row r="94" spans="1:26" ht="15.75" x14ac:dyDescent="0.25">
      <c r="A94" s="30">
        <v>74</v>
      </c>
      <c r="B94" s="55"/>
      <c r="C94" s="56"/>
      <c r="D94" s="56"/>
      <c r="E94" s="60"/>
      <c r="F94" s="16"/>
      <c r="G94" s="16"/>
      <c r="H94" s="101"/>
      <c r="I94" s="101"/>
      <c r="J94" s="101"/>
      <c r="K94" s="16"/>
      <c r="L94" s="62"/>
      <c r="M94" s="62"/>
      <c r="N94" s="7"/>
      <c r="O94" s="31"/>
      <c r="P94" s="29"/>
      <c r="Q94" s="29"/>
      <c r="R94" s="29"/>
      <c r="S94" s="29"/>
      <c r="T94" s="7"/>
      <c r="U94" s="7" t="str">
        <f t="shared" si="3"/>
        <v/>
      </c>
      <c r="V94" s="7" t="str">
        <f>IF(T94="","",VLOOKUP(T94,Data_Fields!$E$16:$F$157,2,FALSE))</f>
        <v/>
      </c>
      <c r="W94" s="2"/>
      <c r="X94" s="7"/>
      <c r="Y94" s="7" t="str">
        <f t="shared" si="4"/>
        <v/>
      </c>
      <c r="Z94" s="43" t="str">
        <f>IF(X94="","",VLOOKUP(X94,Data_Fields!$I$16:$J$25,2,FALSE))</f>
        <v/>
      </c>
    </row>
    <row r="95" spans="1:26" ht="15.75" x14ac:dyDescent="0.25">
      <c r="A95" s="30">
        <v>75</v>
      </c>
      <c r="B95" s="66"/>
      <c r="C95" s="67"/>
      <c r="D95" s="67"/>
      <c r="E95" s="68"/>
      <c r="F95" s="81"/>
      <c r="G95" s="81"/>
      <c r="H95" s="100"/>
      <c r="I95" s="100"/>
      <c r="J95" s="100"/>
      <c r="K95" s="81"/>
      <c r="L95" s="70"/>
      <c r="M95" s="70"/>
      <c r="N95" s="71"/>
      <c r="O95" s="76"/>
      <c r="P95" s="79"/>
      <c r="Q95" s="79"/>
      <c r="R95" s="79"/>
      <c r="S95" s="79"/>
      <c r="T95" s="71"/>
      <c r="U95" s="71" t="str">
        <f t="shared" si="3"/>
        <v/>
      </c>
      <c r="V95" s="71" t="str">
        <f>IF(T95="","",VLOOKUP(T95,Data_Fields!$E$16:$F$157,2,FALSE))</f>
        <v/>
      </c>
      <c r="W95" s="83"/>
      <c r="X95" s="71"/>
      <c r="Y95" s="71" t="str">
        <f t="shared" si="4"/>
        <v/>
      </c>
      <c r="Z95" s="74" t="str">
        <f>IF(X95="","",VLOOKUP(X95,Data_Fields!$I$16:$J$25,2,FALSE))</f>
        <v/>
      </c>
    </row>
    <row r="96" spans="1:26" ht="15.75" x14ac:dyDescent="0.25">
      <c r="A96" s="30">
        <v>76</v>
      </c>
      <c r="B96" s="55"/>
      <c r="C96" s="56"/>
      <c r="D96" s="56"/>
      <c r="E96" s="60"/>
      <c r="F96" s="16"/>
      <c r="G96" s="16"/>
      <c r="H96" s="101"/>
      <c r="I96" s="101"/>
      <c r="J96" s="101"/>
      <c r="K96" s="16"/>
      <c r="L96" s="62"/>
      <c r="M96" s="62"/>
      <c r="N96" s="7"/>
      <c r="O96" s="31"/>
      <c r="P96" s="29"/>
      <c r="Q96" s="29"/>
      <c r="R96" s="29"/>
      <c r="S96" s="29"/>
      <c r="T96" s="7"/>
      <c r="U96" s="7" t="str">
        <f t="shared" si="3"/>
        <v/>
      </c>
      <c r="V96" s="7" t="str">
        <f>IF(T96="","",VLOOKUP(T96,Data_Fields!$E$16:$F$157,2,FALSE))</f>
        <v/>
      </c>
      <c r="W96" s="2"/>
      <c r="X96" s="7"/>
      <c r="Y96" s="7" t="str">
        <f t="shared" si="4"/>
        <v/>
      </c>
      <c r="Z96" s="43" t="str">
        <f>IF(X96="","",VLOOKUP(X96,Data_Fields!$I$16:$J$25,2,FALSE))</f>
        <v/>
      </c>
    </row>
    <row r="97" spans="1:26" ht="15.75" x14ac:dyDescent="0.25">
      <c r="A97" s="30">
        <v>77</v>
      </c>
      <c r="B97" s="66"/>
      <c r="C97" s="67"/>
      <c r="D97" s="67"/>
      <c r="E97" s="68"/>
      <c r="F97" s="81"/>
      <c r="G97" s="81"/>
      <c r="H97" s="100"/>
      <c r="I97" s="100"/>
      <c r="J97" s="100"/>
      <c r="K97" s="81"/>
      <c r="L97" s="70"/>
      <c r="M97" s="70"/>
      <c r="N97" s="71"/>
      <c r="O97" s="76"/>
      <c r="P97" s="79"/>
      <c r="Q97" s="79"/>
      <c r="R97" s="79"/>
      <c r="S97" s="79"/>
      <c r="T97" s="71"/>
      <c r="U97" s="71" t="str">
        <f t="shared" si="3"/>
        <v/>
      </c>
      <c r="V97" s="71" t="str">
        <f>IF(T97="","",VLOOKUP(T97,Data_Fields!$E$16:$F$157,2,FALSE))</f>
        <v/>
      </c>
      <c r="W97" s="83"/>
      <c r="X97" s="71"/>
      <c r="Y97" s="71" t="str">
        <f t="shared" si="4"/>
        <v/>
      </c>
      <c r="Z97" s="74" t="str">
        <f>IF(X97="","",VLOOKUP(X97,Data_Fields!$I$16:$J$25,2,FALSE))</f>
        <v/>
      </c>
    </row>
    <row r="98" spans="1:26" ht="15.75" x14ac:dyDescent="0.25">
      <c r="A98" s="30">
        <v>78</v>
      </c>
      <c r="B98" s="55"/>
      <c r="C98" s="56"/>
      <c r="D98" s="56"/>
      <c r="E98" s="60"/>
      <c r="F98" s="16"/>
      <c r="G98" s="16"/>
      <c r="H98" s="97"/>
      <c r="I98" s="101"/>
      <c r="J98" s="101"/>
      <c r="K98" s="16"/>
      <c r="L98" s="62"/>
      <c r="M98" s="62"/>
      <c r="N98" s="7"/>
      <c r="O98" s="31"/>
      <c r="P98" s="29"/>
      <c r="Q98" s="29"/>
      <c r="R98" s="29"/>
      <c r="S98" s="29"/>
      <c r="T98" s="7"/>
      <c r="U98" s="7" t="str">
        <f t="shared" si="3"/>
        <v/>
      </c>
      <c r="V98" s="7" t="str">
        <f>IF(T98="","",VLOOKUP(T98,Data_Fields!$E$16:$F$157,2,FALSE))</f>
        <v/>
      </c>
      <c r="W98" s="2"/>
      <c r="X98" s="7"/>
      <c r="Y98" s="7" t="str">
        <f t="shared" si="4"/>
        <v/>
      </c>
      <c r="Z98" s="43" t="str">
        <f>IF(X98="","",VLOOKUP(X98,Data_Fields!$I$16:$J$25,2,FALSE))</f>
        <v/>
      </c>
    </row>
    <row r="99" spans="1:26" ht="15.75" x14ac:dyDescent="0.25">
      <c r="A99" s="30">
        <v>79</v>
      </c>
      <c r="B99" s="66"/>
      <c r="C99" s="67"/>
      <c r="D99" s="67"/>
      <c r="E99" s="68"/>
      <c r="F99" s="81"/>
      <c r="G99" s="81"/>
      <c r="H99" s="100"/>
      <c r="I99" s="100"/>
      <c r="J99" s="100"/>
      <c r="K99" s="81"/>
      <c r="L99" s="70"/>
      <c r="M99" s="70"/>
      <c r="N99" s="71"/>
      <c r="O99" s="76"/>
      <c r="P99" s="79"/>
      <c r="Q99" s="79"/>
      <c r="R99" s="79"/>
      <c r="S99" s="79"/>
      <c r="T99" s="71"/>
      <c r="U99" s="71" t="str">
        <f t="shared" si="3"/>
        <v/>
      </c>
      <c r="V99" s="71" t="str">
        <f>IF(T99="","",VLOOKUP(T99,Data_Fields!$E$16:$F$157,2,FALSE))</f>
        <v/>
      </c>
      <c r="W99" s="83"/>
      <c r="X99" s="71"/>
      <c r="Y99" s="71" t="str">
        <f t="shared" si="4"/>
        <v/>
      </c>
      <c r="Z99" s="74" t="str">
        <f>IF(X99="","",VLOOKUP(X99,Data_Fields!$I$16:$J$25,2,FALSE))</f>
        <v/>
      </c>
    </row>
    <row r="100" spans="1:26" ht="15.75" x14ac:dyDescent="0.25">
      <c r="A100" s="30">
        <v>80</v>
      </c>
      <c r="B100" s="55"/>
      <c r="C100" s="56"/>
      <c r="D100" s="56"/>
      <c r="E100" s="60"/>
      <c r="F100" s="16"/>
      <c r="G100" s="16"/>
      <c r="H100" s="101"/>
      <c r="I100" s="101"/>
      <c r="J100" s="101"/>
      <c r="K100" s="16"/>
      <c r="L100" s="62"/>
      <c r="M100" s="62"/>
      <c r="N100" s="7"/>
      <c r="O100" s="31"/>
      <c r="P100" s="29"/>
      <c r="Q100" s="29"/>
      <c r="R100" s="29"/>
      <c r="S100" s="29"/>
      <c r="T100" s="7"/>
      <c r="U100" s="7" t="str">
        <f t="shared" si="3"/>
        <v/>
      </c>
      <c r="V100" s="7" t="str">
        <f>IF(T100="","",VLOOKUP(T100,Data_Fields!$E$16:$F$157,2,FALSE))</f>
        <v/>
      </c>
      <c r="W100" s="2"/>
      <c r="X100" s="7"/>
      <c r="Y100" s="7" t="str">
        <f t="shared" si="4"/>
        <v/>
      </c>
      <c r="Z100" s="43" t="str">
        <f>IF(X100="","",VLOOKUP(X100,Data_Fields!$I$16:$J$25,2,FALSE))</f>
        <v/>
      </c>
    </row>
    <row r="101" spans="1:26" ht="15.75" x14ac:dyDescent="0.25">
      <c r="A101" s="30">
        <v>81</v>
      </c>
      <c r="B101" s="66"/>
      <c r="C101" s="67"/>
      <c r="D101" s="67"/>
      <c r="E101" s="68"/>
      <c r="F101" s="81"/>
      <c r="G101" s="81"/>
      <c r="H101" s="100"/>
      <c r="I101" s="100"/>
      <c r="J101" s="100"/>
      <c r="K101" s="81"/>
      <c r="L101" s="70"/>
      <c r="M101" s="70"/>
      <c r="N101" s="71"/>
      <c r="O101" s="76"/>
      <c r="P101" s="79"/>
      <c r="Q101" s="79"/>
      <c r="R101" s="79"/>
      <c r="S101" s="79"/>
      <c r="T101" s="71"/>
      <c r="U101" s="71" t="str">
        <f t="shared" si="3"/>
        <v/>
      </c>
      <c r="V101" s="71" t="str">
        <f>IF(T101="","",VLOOKUP(T101,Data_Fields!$E$16:$F$157,2,FALSE))</f>
        <v/>
      </c>
      <c r="W101" s="83"/>
      <c r="X101" s="71"/>
      <c r="Y101" s="71" t="str">
        <f t="shared" si="4"/>
        <v/>
      </c>
      <c r="Z101" s="74" t="str">
        <f>IF(X101="","",VLOOKUP(X101,Data_Fields!$I$16:$J$25,2,FALSE))</f>
        <v/>
      </c>
    </row>
    <row r="102" spans="1:26" ht="15.75" x14ac:dyDescent="0.25">
      <c r="A102" s="30">
        <v>82</v>
      </c>
      <c r="B102" s="55"/>
      <c r="C102" s="56"/>
      <c r="D102" s="56"/>
      <c r="E102" s="60"/>
      <c r="F102" s="16"/>
      <c r="G102" s="16"/>
      <c r="H102" s="101"/>
      <c r="I102" s="101"/>
      <c r="J102" s="101"/>
      <c r="K102" s="16"/>
      <c r="L102" s="62"/>
      <c r="M102" s="62"/>
      <c r="N102" s="7"/>
      <c r="O102" s="31"/>
      <c r="P102" s="29"/>
      <c r="Q102" s="29"/>
      <c r="R102" s="29"/>
      <c r="S102" s="29"/>
      <c r="T102" s="7"/>
      <c r="U102" s="7" t="str">
        <f t="shared" si="3"/>
        <v/>
      </c>
      <c r="V102" s="7" t="str">
        <f>IF(T102="","",VLOOKUP(T102,Data_Fields!$E$16:$F$157,2,FALSE))</f>
        <v/>
      </c>
      <c r="W102" s="2"/>
      <c r="X102" s="7"/>
      <c r="Y102" s="7" t="str">
        <f t="shared" si="4"/>
        <v/>
      </c>
      <c r="Z102" s="43" t="str">
        <f>IF(X102="","",VLOOKUP(X102,Data_Fields!$I$16:$J$25,2,FALSE))</f>
        <v/>
      </c>
    </row>
    <row r="103" spans="1:26" ht="15.75" x14ac:dyDescent="0.25">
      <c r="A103" s="30">
        <v>83</v>
      </c>
      <c r="B103" s="66"/>
      <c r="C103" s="67"/>
      <c r="D103" s="67"/>
      <c r="E103" s="68"/>
      <c r="F103" s="81"/>
      <c r="G103" s="81"/>
      <c r="H103" s="100"/>
      <c r="I103" s="100"/>
      <c r="J103" s="100"/>
      <c r="K103" s="81"/>
      <c r="L103" s="70"/>
      <c r="M103" s="70"/>
      <c r="N103" s="71"/>
      <c r="O103" s="76"/>
      <c r="P103" s="79"/>
      <c r="Q103" s="79"/>
      <c r="R103" s="79"/>
      <c r="S103" s="79"/>
      <c r="T103" s="71"/>
      <c r="U103" s="71" t="str">
        <f t="shared" si="3"/>
        <v/>
      </c>
      <c r="V103" s="71" t="str">
        <f>IF(T103="","",VLOOKUP(T103,Data_Fields!$E$16:$F$157,2,FALSE))</f>
        <v/>
      </c>
      <c r="W103" s="83"/>
      <c r="X103" s="71"/>
      <c r="Y103" s="71" t="str">
        <f t="shared" si="4"/>
        <v/>
      </c>
      <c r="Z103" s="74" t="str">
        <f>IF(X103="","",VLOOKUP(X103,Data_Fields!$I$16:$J$25,2,FALSE))</f>
        <v/>
      </c>
    </row>
    <row r="104" spans="1:26" ht="15.75" x14ac:dyDescent="0.25">
      <c r="A104" s="30">
        <v>84</v>
      </c>
      <c r="B104" s="55"/>
      <c r="C104" s="56"/>
      <c r="D104" s="56"/>
      <c r="E104" s="60"/>
      <c r="F104" s="16"/>
      <c r="G104" s="16"/>
      <c r="H104" s="101"/>
      <c r="I104" s="101"/>
      <c r="J104" s="101"/>
      <c r="K104" s="16"/>
      <c r="L104" s="62"/>
      <c r="M104" s="62"/>
      <c r="N104" s="7"/>
      <c r="O104" s="31"/>
      <c r="P104" s="29"/>
      <c r="Q104" s="29"/>
      <c r="R104" s="29"/>
      <c r="S104" s="29"/>
      <c r="T104" s="7"/>
      <c r="U104" s="7" t="str">
        <f t="shared" si="3"/>
        <v/>
      </c>
      <c r="V104" s="7" t="str">
        <f>IF(T104="","",VLOOKUP(T104,Data_Fields!$E$16:$F$157,2,FALSE))</f>
        <v/>
      </c>
      <c r="W104" s="2"/>
      <c r="X104" s="7"/>
      <c r="Y104" s="7" t="str">
        <f t="shared" si="4"/>
        <v/>
      </c>
      <c r="Z104" s="43" t="str">
        <f>IF(X104="","",VLOOKUP(X104,Data_Fields!$I$16:$J$25,2,FALSE))</f>
        <v/>
      </c>
    </row>
    <row r="105" spans="1:26" ht="15.75" x14ac:dyDescent="0.25">
      <c r="A105" s="30">
        <v>85</v>
      </c>
      <c r="B105" s="66"/>
      <c r="C105" s="67"/>
      <c r="D105" s="67"/>
      <c r="E105" s="68"/>
      <c r="F105" s="81"/>
      <c r="G105" s="81"/>
      <c r="H105" s="100"/>
      <c r="I105" s="100"/>
      <c r="J105" s="100"/>
      <c r="K105" s="81"/>
      <c r="L105" s="70"/>
      <c r="M105" s="70"/>
      <c r="N105" s="71"/>
      <c r="O105" s="76"/>
      <c r="P105" s="79"/>
      <c r="Q105" s="79"/>
      <c r="R105" s="79"/>
      <c r="S105" s="79"/>
      <c r="T105" s="71"/>
      <c r="U105" s="71" t="str">
        <f t="shared" si="3"/>
        <v/>
      </c>
      <c r="V105" s="71" t="str">
        <f>IF(T105="","",VLOOKUP(T105,Data_Fields!$E$16:$F$157,2,FALSE))</f>
        <v/>
      </c>
      <c r="W105" s="83"/>
      <c r="X105" s="71"/>
      <c r="Y105" s="71" t="str">
        <f t="shared" si="4"/>
        <v/>
      </c>
      <c r="Z105" s="74" t="str">
        <f>IF(X105="","",VLOOKUP(X105,Data_Fields!$I$16:$J$25,2,FALSE))</f>
        <v/>
      </c>
    </row>
    <row r="106" spans="1:26" ht="15.75" x14ac:dyDescent="0.25">
      <c r="A106" s="30">
        <v>86</v>
      </c>
      <c r="B106" s="55"/>
      <c r="C106" s="56"/>
      <c r="D106" s="56"/>
      <c r="E106" s="60"/>
      <c r="F106" s="16"/>
      <c r="G106" s="16"/>
      <c r="H106" s="97"/>
      <c r="I106" s="101"/>
      <c r="J106" s="97"/>
      <c r="K106" s="16"/>
      <c r="L106" s="62"/>
      <c r="M106" s="62"/>
      <c r="N106" s="7"/>
      <c r="O106" s="31"/>
      <c r="P106" s="29"/>
      <c r="Q106" s="29"/>
      <c r="R106" s="29"/>
      <c r="S106" s="29"/>
      <c r="T106" s="7"/>
      <c r="U106" s="7" t="str">
        <f t="shared" si="3"/>
        <v/>
      </c>
      <c r="V106" s="7" t="str">
        <f>IF(T106="","",VLOOKUP(T106,Data_Fields!$E$16:$F$157,2,FALSE))</f>
        <v/>
      </c>
      <c r="W106" s="2"/>
      <c r="X106" s="7"/>
      <c r="Y106" s="7" t="str">
        <f t="shared" si="4"/>
        <v/>
      </c>
      <c r="Z106" s="43" t="str">
        <f>IF(X106="","",VLOOKUP(X106,Data_Fields!$I$16:$J$25,2,FALSE))</f>
        <v/>
      </c>
    </row>
    <row r="107" spans="1:26" ht="15.75" x14ac:dyDescent="0.25">
      <c r="A107" s="30">
        <v>87</v>
      </c>
      <c r="B107" s="66"/>
      <c r="C107" s="67"/>
      <c r="D107" s="67"/>
      <c r="E107" s="68"/>
      <c r="F107" s="81"/>
      <c r="G107" s="81"/>
      <c r="H107" s="100"/>
      <c r="I107" s="100"/>
      <c r="J107" s="100"/>
      <c r="K107" s="81"/>
      <c r="L107" s="70"/>
      <c r="M107" s="70"/>
      <c r="N107" s="71"/>
      <c r="O107" s="76"/>
      <c r="P107" s="79"/>
      <c r="Q107" s="79"/>
      <c r="R107" s="79"/>
      <c r="S107" s="79"/>
      <c r="T107" s="71"/>
      <c r="U107" s="71" t="str">
        <f t="shared" si="3"/>
        <v/>
      </c>
      <c r="V107" s="71" t="str">
        <f>IF(T107="","",VLOOKUP(T107,Data_Fields!$E$16:$F$157,2,FALSE))</f>
        <v/>
      </c>
      <c r="W107" s="83"/>
      <c r="X107" s="71"/>
      <c r="Y107" s="71" t="str">
        <f t="shared" si="4"/>
        <v/>
      </c>
      <c r="Z107" s="74" t="str">
        <f>IF(X107="","",VLOOKUP(X107,Data_Fields!$I$16:$J$25,2,FALSE))</f>
        <v/>
      </c>
    </row>
    <row r="108" spans="1:26" ht="15.75" x14ac:dyDescent="0.25">
      <c r="A108" s="30">
        <v>88</v>
      </c>
      <c r="B108" s="55"/>
      <c r="C108" s="56"/>
      <c r="D108" s="56"/>
      <c r="E108" s="60"/>
      <c r="F108" s="16"/>
      <c r="G108" s="16"/>
      <c r="H108" s="101"/>
      <c r="I108" s="101"/>
      <c r="J108" s="101"/>
      <c r="K108" s="16"/>
      <c r="L108" s="62"/>
      <c r="M108" s="62"/>
      <c r="N108" s="7"/>
      <c r="O108" s="31"/>
      <c r="P108" s="29"/>
      <c r="Q108" s="29"/>
      <c r="R108" s="29"/>
      <c r="S108" s="29"/>
      <c r="T108" s="7"/>
      <c r="U108" s="7" t="str">
        <f t="shared" si="3"/>
        <v/>
      </c>
      <c r="V108" s="7" t="str">
        <f>IF(T108="","",VLOOKUP(T108,Data_Fields!$E$16:$F$157,2,FALSE))</f>
        <v/>
      </c>
      <c r="W108" s="2"/>
      <c r="X108" s="7"/>
      <c r="Y108" s="7" t="str">
        <f t="shared" si="4"/>
        <v/>
      </c>
      <c r="Z108" s="43" t="str">
        <f>IF(X108="","",VLOOKUP(X108,Data_Fields!$I$16:$J$25,2,FALSE))</f>
        <v/>
      </c>
    </row>
    <row r="109" spans="1:26" ht="15.75" x14ac:dyDescent="0.25">
      <c r="A109" s="30">
        <v>89</v>
      </c>
      <c r="B109" s="66"/>
      <c r="C109" s="67"/>
      <c r="D109" s="67"/>
      <c r="E109" s="68"/>
      <c r="F109" s="81"/>
      <c r="G109" s="81"/>
      <c r="H109" s="100"/>
      <c r="I109" s="100"/>
      <c r="J109" s="81"/>
      <c r="K109" s="81"/>
      <c r="L109" s="70"/>
      <c r="M109" s="70"/>
      <c r="N109" s="71"/>
      <c r="O109" s="76"/>
      <c r="P109" s="79"/>
      <c r="Q109" s="79"/>
      <c r="R109" s="79"/>
      <c r="S109" s="79"/>
      <c r="T109" s="71"/>
      <c r="U109" s="71" t="str">
        <f t="shared" si="3"/>
        <v/>
      </c>
      <c r="V109" s="71" t="str">
        <f>IF(T109="","",VLOOKUP(T109,Data_Fields!$E$16:$F$157,2,FALSE))</f>
        <v/>
      </c>
      <c r="W109" s="83"/>
      <c r="X109" s="71"/>
      <c r="Y109" s="71" t="str">
        <f t="shared" si="4"/>
        <v/>
      </c>
      <c r="Z109" s="74" t="str">
        <f>IF(X109="","",VLOOKUP(X109,Data_Fields!$I$16:$J$25,2,FALSE))</f>
        <v/>
      </c>
    </row>
    <row r="110" spans="1:26" ht="15.75" x14ac:dyDescent="0.25">
      <c r="A110" s="30">
        <v>90</v>
      </c>
      <c r="B110" s="55"/>
      <c r="C110" s="56"/>
      <c r="D110" s="56"/>
      <c r="E110" s="60"/>
      <c r="F110" s="16"/>
      <c r="G110" s="16"/>
      <c r="H110" s="101"/>
      <c r="I110" s="101"/>
      <c r="J110" s="101"/>
      <c r="K110" s="16"/>
      <c r="L110" s="62"/>
      <c r="M110" s="62"/>
      <c r="N110" s="7"/>
      <c r="O110" s="31"/>
      <c r="P110" s="29"/>
      <c r="Q110" s="29"/>
      <c r="R110" s="29"/>
      <c r="S110" s="29"/>
      <c r="T110" s="7"/>
      <c r="U110" s="7" t="str">
        <f t="shared" si="3"/>
        <v/>
      </c>
      <c r="V110" s="7" t="str">
        <f>IF(T110="","",VLOOKUP(T110,Data_Fields!$E$16:$F$157,2,FALSE))</f>
        <v/>
      </c>
      <c r="W110" s="2"/>
      <c r="X110" s="7"/>
      <c r="Y110" s="7" t="str">
        <f t="shared" si="4"/>
        <v/>
      </c>
      <c r="Z110" s="43" t="str">
        <f>IF(X110="","",VLOOKUP(X110,Data_Fields!$I$16:$J$25,2,FALSE))</f>
        <v/>
      </c>
    </row>
    <row r="111" spans="1:26" ht="15.75" x14ac:dyDescent="0.25">
      <c r="A111" s="30">
        <v>91</v>
      </c>
      <c r="B111" s="66"/>
      <c r="C111" s="67"/>
      <c r="D111" s="67"/>
      <c r="E111" s="68"/>
      <c r="F111" s="81"/>
      <c r="G111" s="81"/>
      <c r="H111" s="100"/>
      <c r="I111" s="100"/>
      <c r="J111" s="100"/>
      <c r="K111" s="81"/>
      <c r="L111" s="70"/>
      <c r="M111" s="70"/>
      <c r="N111" s="71"/>
      <c r="O111" s="76"/>
      <c r="P111" s="79"/>
      <c r="Q111" s="79"/>
      <c r="R111" s="79"/>
      <c r="S111" s="79"/>
      <c r="T111" s="71"/>
      <c r="U111" s="71" t="str">
        <f t="shared" si="3"/>
        <v/>
      </c>
      <c r="V111" s="71" t="str">
        <f>IF(T111="","",VLOOKUP(T111,Data_Fields!$E$16:$F$157,2,FALSE))</f>
        <v/>
      </c>
      <c r="W111" s="83"/>
      <c r="X111" s="71"/>
      <c r="Y111" s="71" t="str">
        <f t="shared" si="4"/>
        <v/>
      </c>
      <c r="Z111" s="74" t="str">
        <f>IF(X111="","",VLOOKUP(X111,Data_Fields!$I$16:$J$25,2,FALSE))</f>
        <v/>
      </c>
    </row>
    <row r="112" spans="1:26" ht="15.75" x14ac:dyDescent="0.25">
      <c r="A112" s="30">
        <v>92</v>
      </c>
      <c r="B112" s="55"/>
      <c r="C112" s="56"/>
      <c r="D112" s="56"/>
      <c r="E112" s="60"/>
      <c r="F112" s="16"/>
      <c r="G112" s="16"/>
      <c r="H112" s="101"/>
      <c r="I112" s="101"/>
      <c r="J112" s="101"/>
      <c r="K112" s="16"/>
      <c r="L112" s="62"/>
      <c r="M112" s="62"/>
      <c r="N112" s="7"/>
      <c r="O112" s="31"/>
      <c r="P112" s="29"/>
      <c r="Q112" s="29"/>
      <c r="R112" s="29"/>
      <c r="S112" s="29"/>
      <c r="T112" s="7"/>
      <c r="U112" s="7" t="str">
        <f t="shared" si="3"/>
        <v/>
      </c>
      <c r="V112" s="7" t="str">
        <f>IF(T112="","",VLOOKUP(T112,Data_Fields!$E$16:$F$157,2,FALSE))</f>
        <v/>
      </c>
      <c r="W112" s="2"/>
      <c r="X112" s="7"/>
      <c r="Y112" s="7" t="str">
        <f t="shared" si="4"/>
        <v/>
      </c>
      <c r="Z112" s="43" t="str">
        <f>IF(X112="","",VLOOKUP(X112,Data_Fields!$I$16:$J$25,2,FALSE))</f>
        <v/>
      </c>
    </row>
    <row r="113" spans="1:26" ht="15.75" x14ac:dyDescent="0.25">
      <c r="A113" s="30">
        <v>93</v>
      </c>
      <c r="B113" s="66"/>
      <c r="C113" s="67"/>
      <c r="D113" s="67"/>
      <c r="E113" s="68"/>
      <c r="F113" s="81"/>
      <c r="G113" s="81"/>
      <c r="H113" s="100"/>
      <c r="I113" s="100"/>
      <c r="J113" s="81"/>
      <c r="K113" s="81"/>
      <c r="L113" s="70"/>
      <c r="M113" s="70"/>
      <c r="N113" s="71"/>
      <c r="O113" s="76"/>
      <c r="P113" s="79"/>
      <c r="Q113" s="79"/>
      <c r="R113" s="79"/>
      <c r="S113" s="79"/>
      <c r="T113" s="71"/>
      <c r="U113" s="71" t="str">
        <f t="shared" si="3"/>
        <v/>
      </c>
      <c r="V113" s="71" t="str">
        <f>IF(T113="","",VLOOKUP(T113,Data_Fields!$E$16:$F$157,2,FALSE))</f>
        <v/>
      </c>
      <c r="W113" s="83"/>
      <c r="X113" s="71"/>
      <c r="Y113" s="71" t="str">
        <f t="shared" si="4"/>
        <v/>
      </c>
      <c r="Z113" s="74" t="str">
        <f>IF(X113="","",VLOOKUP(X113,Data_Fields!$I$16:$J$25,2,FALSE))</f>
        <v/>
      </c>
    </row>
    <row r="114" spans="1:26" ht="15.75" x14ac:dyDescent="0.25">
      <c r="A114" s="30">
        <v>94</v>
      </c>
      <c r="B114" s="55"/>
      <c r="C114" s="56"/>
      <c r="D114" s="56"/>
      <c r="E114" s="60"/>
      <c r="F114" s="16"/>
      <c r="G114" s="16"/>
      <c r="H114" s="101"/>
      <c r="I114" s="101"/>
      <c r="J114" s="101"/>
      <c r="K114" s="16"/>
      <c r="L114" s="62"/>
      <c r="M114" s="62"/>
      <c r="N114" s="7"/>
      <c r="O114" s="31"/>
      <c r="P114" s="29"/>
      <c r="Q114" s="29"/>
      <c r="R114" s="29"/>
      <c r="S114" s="29"/>
      <c r="T114" s="7"/>
      <c r="U114" s="7" t="str">
        <f t="shared" si="3"/>
        <v/>
      </c>
      <c r="V114" s="7" t="str">
        <f>IF(T114="","",VLOOKUP(T114,Data_Fields!$E$16:$F$157,2,FALSE))</f>
        <v/>
      </c>
      <c r="W114" s="2"/>
      <c r="X114" s="7"/>
      <c r="Y114" s="7" t="str">
        <f t="shared" si="4"/>
        <v/>
      </c>
      <c r="Z114" s="43" t="str">
        <f>IF(X114="","",VLOOKUP(X114,Data_Fields!$I$16:$J$25,2,FALSE))</f>
        <v/>
      </c>
    </row>
    <row r="115" spans="1:26" ht="15.75" x14ac:dyDescent="0.25">
      <c r="A115" s="30">
        <v>95</v>
      </c>
      <c r="B115" s="66"/>
      <c r="C115" s="67"/>
      <c r="D115" s="67"/>
      <c r="E115" s="68"/>
      <c r="F115" s="81"/>
      <c r="G115" s="81"/>
      <c r="H115" s="100"/>
      <c r="I115" s="100"/>
      <c r="J115" s="100"/>
      <c r="K115" s="81"/>
      <c r="L115" s="70"/>
      <c r="M115" s="70"/>
      <c r="N115" s="71"/>
      <c r="O115" s="76"/>
      <c r="P115" s="79"/>
      <c r="Q115" s="79"/>
      <c r="R115" s="79"/>
      <c r="S115" s="79"/>
      <c r="T115" s="71"/>
      <c r="U115" s="71" t="str">
        <f t="shared" si="3"/>
        <v/>
      </c>
      <c r="V115" s="71" t="str">
        <f>IF(T115="","",VLOOKUP(T115,Data_Fields!$E$16:$F$157,2,FALSE))</f>
        <v/>
      </c>
      <c r="W115" s="83"/>
      <c r="X115" s="71"/>
      <c r="Y115" s="71" t="str">
        <f t="shared" si="4"/>
        <v/>
      </c>
      <c r="Z115" s="74" t="str">
        <f>IF(X115="","",VLOOKUP(X115,Data_Fields!$I$16:$J$25,2,FALSE))</f>
        <v/>
      </c>
    </row>
    <row r="116" spans="1:26" ht="15.75" x14ac:dyDescent="0.25">
      <c r="A116" s="30">
        <v>96</v>
      </c>
      <c r="B116" s="55"/>
      <c r="C116" s="56"/>
      <c r="D116" s="56"/>
      <c r="E116" s="60"/>
      <c r="F116" s="16"/>
      <c r="G116" s="16"/>
      <c r="H116" s="101"/>
      <c r="I116" s="101"/>
      <c r="J116" s="97"/>
      <c r="K116" s="97"/>
      <c r="L116" s="62"/>
      <c r="M116" s="62"/>
      <c r="N116" s="7"/>
      <c r="O116" s="31"/>
      <c r="P116" s="29"/>
      <c r="Q116" s="29"/>
      <c r="R116" s="29"/>
      <c r="S116" s="29"/>
      <c r="T116" s="7"/>
      <c r="U116" s="7" t="str">
        <f t="shared" si="3"/>
        <v/>
      </c>
      <c r="V116" s="7" t="str">
        <f>IF(T116="","",VLOOKUP(T116,Data_Fields!$E$16:$F$157,2,FALSE))</f>
        <v/>
      </c>
      <c r="W116" s="2"/>
      <c r="X116" s="7"/>
      <c r="Y116" s="7" t="str">
        <f t="shared" si="4"/>
        <v/>
      </c>
      <c r="Z116" s="43" t="str">
        <f>IF(X116="","",VLOOKUP(X116,Data_Fields!$I$16:$J$25,2,FALSE))</f>
        <v/>
      </c>
    </row>
    <row r="117" spans="1:26" ht="15.75" x14ac:dyDescent="0.25">
      <c r="A117" s="30">
        <v>97</v>
      </c>
      <c r="B117" s="66"/>
      <c r="C117" s="67"/>
      <c r="D117" s="67"/>
      <c r="E117" s="107"/>
      <c r="F117" s="81"/>
      <c r="G117" s="81"/>
      <c r="H117" s="100"/>
      <c r="I117" s="100"/>
      <c r="J117" s="100"/>
      <c r="K117" s="81"/>
      <c r="L117" s="70"/>
      <c r="M117" s="70"/>
      <c r="N117" s="71"/>
      <c r="O117" s="76"/>
      <c r="P117" s="79"/>
      <c r="Q117" s="79"/>
      <c r="R117" s="79"/>
      <c r="S117" s="79"/>
      <c r="T117" s="71"/>
      <c r="U117" s="71" t="str">
        <f t="shared" si="3"/>
        <v/>
      </c>
      <c r="V117" s="71" t="str">
        <f>IF(T117="","",VLOOKUP(T117,Data_Fields!$E$16:$F$157,2,FALSE))</f>
        <v/>
      </c>
      <c r="W117" s="83"/>
      <c r="X117" s="71"/>
      <c r="Y117" s="71" t="str">
        <f t="shared" si="4"/>
        <v/>
      </c>
      <c r="Z117" s="74" t="str">
        <f>IF(X117="","",VLOOKUP(X117,Data_Fields!$I$16:$J$25,2,FALSE))</f>
        <v/>
      </c>
    </row>
    <row r="118" spans="1:26" ht="15.75" x14ac:dyDescent="0.25">
      <c r="A118" s="30">
        <v>98</v>
      </c>
      <c r="B118" s="55"/>
      <c r="C118" s="56"/>
      <c r="D118" s="56"/>
      <c r="E118" s="60"/>
      <c r="F118" s="16"/>
      <c r="G118" s="16"/>
      <c r="H118" s="101"/>
      <c r="I118" s="101"/>
      <c r="J118" s="97"/>
      <c r="K118" s="16"/>
      <c r="L118" s="62"/>
      <c r="M118" s="62"/>
      <c r="N118" s="7"/>
      <c r="O118" s="31"/>
      <c r="P118" s="29"/>
      <c r="Q118" s="29"/>
      <c r="R118" s="29"/>
      <c r="S118" s="29"/>
      <c r="T118" s="7"/>
      <c r="U118" s="7" t="str">
        <f t="shared" si="3"/>
        <v/>
      </c>
      <c r="V118" s="7" t="str">
        <f>IF(T118="","",VLOOKUP(T118,Data_Fields!$E$16:$F$157,2,FALSE))</f>
        <v/>
      </c>
      <c r="W118" s="2"/>
      <c r="X118" s="7"/>
      <c r="Y118" s="7" t="str">
        <f t="shared" si="4"/>
        <v/>
      </c>
      <c r="Z118" s="43" t="str">
        <f>IF(X118="","",VLOOKUP(X118,Data_Fields!$I$16:$J$25,2,FALSE))</f>
        <v/>
      </c>
    </row>
    <row r="119" spans="1:26" ht="15.75" x14ac:dyDescent="0.25">
      <c r="A119" s="30">
        <v>99</v>
      </c>
      <c r="B119" s="66"/>
      <c r="C119" s="67"/>
      <c r="D119" s="67"/>
      <c r="E119" s="68"/>
      <c r="F119" s="81"/>
      <c r="G119" s="81"/>
      <c r="H119" s="100"/>
      <c r="I119" s="100"/>
      <c r="J119" s="100"/>
      <c r="K119" s="81"/>
      <c r="L119" s="70"/>
      <c r="M119" s="70"/>
      <c r="N119" s="71"/>
      <c r="O119" s="76"/>
      <c r="P119" s="79"/>
      <c r="Q119" s="79"/>
      <c r="R119" s="79"/>
      <c r="S119" s="79"/>
      <c r="T119" s="71">
        <f t="shared" ref="T119:T148" si="5">SUM(P119:S119)</f>
        <v>0</v>
      </c>
      <c r="U119" s="71" t="str">
        <f t="shared" si="3"/>
        <v/>
      </c>
      <c r="V119" s="71" t="str">
        <f>IF(T119="","",VLOOKUP(T119,Data_Fields!$E$16:$F$157,2,FALSE))</f>
        <v xml:space="preserve"> </v>
      </c>
      <c r="W119" s="83"/>
      <c r="X119" s="71"/>
      <c r="Y119" s="71" t="str">
        <f t="shared" si="4"/>
        <v/>
      </c>
      <c r="Z119" s="74" t="str">
        <f>IF(X119="","",VLOOKUP(X119,Data_Fields!$I$16:$J$25,2,FALSE))</f>
        <v/>
      </c>
    </row>
    <row r="120" spans="1:26" ht="15.75" x14ac:dyDescent="0.25">
      <c r="A120" s="30">
        <v>100</v>
      </c>
      <c r="B120" s="55"/>
      <c r="C120" s="56"/>
      <c r="D120" s="56"/>
      <c r="E120" s="60"/>
      <c r="F120" s="16"/>
      <c r="G120" s="16"/>
      <c r="H120" s="101"/>
      <c r="I120" s="101"/>
      <c r="J120" s="101"/>
      <c r="K120" s="16"/>
      <c r="L120" s="62"/>
      <c r="M120" s="62"/>
      <c r="N120" s="7"/>
      <c r="O120" s="31"/>
      <c r="P120" s="29"/>
      <c r="Q120" s="29"/>
      <c r="R120" s="29"/>
      <c r="S120" s="29"/>
      <c r="T120" s="7">
        <f t="shared" si="5"/>
        <v>0</v>
      </c>
      <c r="U120" s="7" t="str">
        <f t="shared" si="3"/>
        <v/>
      </c>
      <c r="V120" s="7" t="str">
        <f>IF(T120="","",VLOOKUP(T120,Data_Fields!$E$16:$F$157,2,FALSE))</f>
        <v xml:space="preserve"> </v>
      </c>
      <c r="W120" s="2"/>
      <c r="X120" s="7"/>
      <c r="Y120" s="7" t="str">
        <f t="shared" si="4"/>
        <v/>
      </c>
      <c r="Z120" s="43" t="str">
        <f>IF(X120="","",VLOOKUP(X120,Data_Fields!$I$16:$J$25,2,FALSE))</f>
        <v/>
      </c>
    </row>
    <row r="121" spans="1:26" ht="15.75" x14ac:dyDescent="0.25">
      <c r="A121" s="30">
        <v>101</v>
      </c>
      <c r="B121" s="66"/>
      <c r="C121" s="67"/>
      <c r="D121" s="67"/>
      <c r="E121" s="68"/>
      <c r="F121" s="81"/>
      <c r="G121" s="81"/>
      <c r="H121" s="100"/>
      <c r="I121" s="100"/>
      <c r="J121" s="100"/>
      <c r="K121" s="81"/>
      <c r="L121" s="70"/>
      <c r="M121" s="70"/>
      <c r="N121" s="71"/>
      <c r="O121" s="76"/>
      <c r="P121" s="79"/>
      <c r="Q121" s="79"/>
      <c r="R121" s="79"/>
      <c r="S121" s="79"/>
      <c r="T121" s="71">
        <f t="shared" si="5"/>
        <v>0</v>
      </c>
      <c r="U121" s="71" t="str">
        <f t="shared" si="3"/>
        <v/>
      </c>
      <c r="V121" s="71" t="str">
        <f>IF(T121="","",VLOOKUP(T121,Data_Fields!$E$16:$F$157,2,FALSE))</f>
        <v xml:space="preserve"> </v>
      </c>
      <c r="W121" s="83"/>
      <c r="X121" s="71"/>
      <c r="Y121" s="71" t="str">
        <f t="shared" si="4"/>
        <v/>
      </c>
      <c r="Z121" s="74" t="str">
        <f>IF(X121="","",VLOOKUP(X121,Data_Fields!$I$16:$J$25,2,FALSE))</f>
        <v/>
      </c>
    </row>
    <row r="122" spans="1:26" ht="15.75" x14ac:dyDescent="0.25">
      <c r="A122" s="30">
        <v>102</v>
      </c>
      <c r="B122" s="55"/>
      <c r="C122" s="56"/>
      <c r="D122" s="56"/>
      <c r="E122" s="60"/>
      <c r="F122" s="16"/>
      <c r="G122" s="16"/>
      <c r="H122" s="101"/>
      <c r="I122" s="101"/>
      <c r="J122" s="101"/>
      <c r="K122" s="16"/>
      <c r="L122" s="62"/>
      <c r="M122" s="62"/>
      <c r="N122" s="7"/>
      <c r="O122" s="31"/>
      <c r="P122" s="29"/>
      <c r="Q122" s="29"/>
      <c r="R122" s="29"/>
      <c r="S122" s="29"/>
      <c r="T122" s="7">
        <f t="shared" si="5"/>
        <v>0</v>
      </c>
      <c r="U122" s="7" t="str">
        <f t="shared" si="3"/>
        <v/>
      </c>
      <c r="V122" s="7" t="str">
        <f>IF(T122="","",VLOOKUP(T122,Data_Fields!$E$16:$F$157,2,FALSE))</f>
        <v xml:space="preserve"> </v>
      </c>
      <c r="W122" s="2"/>
      <c r="X122" s="7"/>
      <c r="Y122" s="7" t="str">
        <f t="shared" si="4"/>
        <v/>
      </c>
      <c r="Z122" s="43" t="str">
        <f>IF(X122="","",VLOOKUP(X122,Data_Fields!$I$16:$J$25,2,FALSE))</f>
        <v/>
      </c>
    </row>
    <row r="123" spans="1:26" ht="15.75" x14ac:dyDescent="0.25">
      <c r="A123" s="30">
        <v>103</v>
      </c>
      <c r="B123" s="66"/>
      <c r="C123" s="67"/>
      <c r="D123" s="67"/>
      <c r="E123" s="68"/>
      <c r="F123" s="81"/>
      <c r="G123" s="81"/>
      <c r="H123" s="100"/>
      <c r="I123" s="100"/>
      <c r="J123" s="100"/>
      <c r="K123" s="81"/>
      <c r="L123" s="70"/>
      <c r="M123" s="70"/>
      <c r="N123" s="71"/>
      <c r="O123" s="76"/>
      <c r="P123" s="79"/>
      <c r="Q123" s="79"/>
      <c r="R123" s="79"/>
      <c r="S123" s="79"/>
      <c r="T123" s="71">
        <f t="shared" si="5"/>
        <v>0</v>
      </c>
      <c r="U123" s="71" t="str">
        <f t="shared" si="3"/>
        <v/>
      </c>
      <c r="V123" s="71" t="str">
        <f>IF(T123="","",VLOOKUP(T123,Data_Fields!$E$16:$F$157,2,FALSE))</f>
        <v xml:space="preserve"> </v>
      </c>
      <c r="W123" s="83"/>
      <c r="X123" s="71"/>
      <c r="Y123" s="71" t="str">
        <f t="shared" si="4"/>
        <v/>
      </c>
      <c r="Z123" s="74" t="str">
        <f>IF(X123="","",VLOOKUP(X123,Data_Fields!$I$16:$J$25,2,FALSE))</f>
        <v/>
      </c>
    </row>
    <row r="124" spans="1:26" ht="15.75" x14ac:dyDescent="0.25">
      <c r="A124" s="30">
        <v>104</v>
      </c>
      <c r="B124" s="55"/>
      <c r="C124" s="56"/>
      <c r="D124" s="56"/>
      <c r="E124" s="60"/>
      <c r="F124" s="16"/>
      <c r="G124" s="16"/>
      <c r="H124" s="101"/>
      <c r="I124" s="101"/>
      <c r="J124" s="101"/>
      <c r="K124" s="16"/>
      <c r="L124" s="62"/>
      <c r="M124" s="62"/>
      <c r="N124" s="7"/>
      <c r="O124" s="31"/>
      <c r="P124" s="29"/>
      <c r="Q124" s="29"/>
      <c r="R124" s="29"/>
      <c r="S124" s="29"/>
      <c r="T124" s="7">
        <f t="shared" si="5"/>
        <v>0</v>
      </c>
      <c r="U124" s="7" t="str">
        <f t="shared" si="3"/>
        <v/>
      </c>
      <c r="V124" s="7" t="str">
        <f>IF(T124="","",VLOOKUP(T124,Data_Fields!$E$16:$F$157,2,FALSE))</f>
        <v xml:space="preserve"> </v>
      </c>
      <c r="W124" s="2"/>
      <c r="X124" s="7"/>
      <c r="Y124" s="7" t="str">
        <f t="shared" si="4"/>
        <v/>
      </c>
      <c r="Z124" s="43" t="str">
        <f>IF(X124="","",VLOOKUP(X124,Data_Fields!$I$16:$J$25,2,FALSE))</f>
        <v/>
      </c>
    </row>
    <row r="125" spans="1:26" ht="15.75" x14ac:dyDescent="0.25">
      <c r="A125" s="30">
        <v>105</v>
      </c>
      <c r="B125" s="66"/>
      <c r="C125" s="67"/>
      <c r="D125" s="67"/>
      <c r="E125" s="68"/>
      <c r="F125" s="81"/>
      <c r="G125" s="81"/>
      <c r="H125" s="100"/>
      <c r="I125" s="100"/>
      <c r="J125" s="100"/>
      <c r="K125" s="81"/>
      <c r="L125" s="70"/>
      <c r="M125" s="70"/>
      <c r="N125" s="71"/>
      <c r="O125" s="76"/>
      <c r="P125" s="79"/>
      <c r="Q125" s="79"/>
      <c r="R125" s="79"/>
      <c r="S125" s="79"/>
      <c r="T125" s="71">
        <f t="shared" si="5"/>
        <v>0</v>
      </c>
      <c r="U125" s="71" t="str">
        <f t="shared" si="3"/>
        <v/>
      </c>
      <c r="V125" s="71" t="str">
        <f>IF(T125="","",VLOOKUP(T125,Data_Fields!$E$16:$F$157,2,FALSE))</f>
        <v xml:space="preserve"> </v>
      </c>
      <c r="W125" s="83"/>
      <c r="X125" s="71"/>
      <c r="Y125" s="71" t="str">
        <f t="shared" si="4"/>
        <v/>
      </c>
      <c r="Z125" s="74" t="str">
        <f>IF(X125="","",VLOOKUP(X125,Data_Fields!$I$16:$J$25,2,FALSE))</f>
        <v/>
      </c>
    </row>
    <row r="126" spans="1:26" ht="15.75" x14ac:dyDescent="0.25">
      <c r="A126" s="30">
        <v>106</v>
      </c>
      <c r="B126" s="55"/>
      <c r="C126" s="56"/>
      <c r="D126" s="56"/>
      <c r="E126" s="60"/>
      <c r="F126" s="16"/>
      <c r="G126" s="16"/>
      <c r="H126" s="101"/>
      <c r="I126" s="101"/>
      <c r="J126" s="101"/>
      <c r="K126" s="16"/>
      <c r="L126" s="62"/>
      <c r="M126" s="62"/>
      <c r="N126" s="7"/>
      <c r="O126" s="31"/>
      <c r="P126" s="29"/>
      <c r="Q126" s="29"/>
      <c r="R126" s="29"/>
      <c r="S126" s="29"/>
      <c r="T126" s="7">
        <f t="shared" si="5"/>
        <v>0</v>
      </c>
      <c r="U126" s="7" t="str">
        <f t="shared" si="3"/>
        <v/>
      </c>
      <c r="V126" s="7" t="str">
        <f>IF(T126="","",VLOOKUP(T126,Data_Fields!$E$16:$F$157,2,FALSE))</f>
        <v xml:space="preserve"> </v>
      </c>
      <c r="W126" s="2"/>
      <c r="X126" s="7"/>
      <c r="Y126" s="7" t="str">
        <f t="shared" si="4"/>
        <v/>
      </c>
      <c r="Z126" s="43" t="str">
        <f>IF(X126="","",VLOOKUP(X126,Data_Fields!$I$16:$J$25,2,FALSE))</f>
        <v/>
      </c>
    </row>
    <row r="127" spans="1:26" ht="15.75" x14ac:dyDescent="0.25">
      <c r="A127" s="30">
        <v>107</v>
      </c>
      <c r="B127" s="66"/>
      <c r="C127" s="67"/>
      <c r="D127" s="67"/>
      <c r="E127" s="68"/>
      <c r="F127" s="81"/>
      <c r="G127" s="81"/>
      <c r="H127" s="100"/>
      <c r="I127" s="100"/>
      <c r="J127" s="100"/>
      <c r="K127" s="81"/>
      <c r="L127" s="70"/>
      <c r="M127" s="70"/>
      <c r="N127" s="71"/>
      <c r="O127" s="76"/>
      <c r="P127" s="79"/>
      <c r="Q127" s="79"/>
      <c r="R127" s="79"/>
      <c r="S127" s="79"/>
      <c r="T127" s="71">
        <f t="shared" si="5"/>
        <v>0</v>
      </c>
      <c r="U127" s="71" t="str">
        <f t="shared" si="3"/>
        <v/>
      </c>
      <c r="V127" s="71" t="str">
        <f>IF(T127="","",VLOOKUP(T127,Data_Fields!$E$16:$F$157,2,FALSE))</f>
        <v xml:space="preserve"> </v>
      </c>
      <c r="W127" s="83"/>
      <c r="X127" s="71"/>
      <c r="Y127" s="71" t="str">
        <f t="shared" si="4"/>
        <v/>
      </c>
      <c r="Z127" s="74" t="str">
        <f>IF(X127="","",VLOOKUP(X127,Data_Fields!$I$16:$J$25,2,FALSE))</f>
        <v/>
      </c>
    </row>
    <row r="128" spans="1:26" ht="15.75" x14ac:dyDescent="0.25">
      <c r="A128" s="30">
        <v>108</v>
      </c>
      <c r="B128" s="55"/>
      <c r="C128" s="56"/>
      <c r="D128" s="56"/>
      <c r="E128" s="60"/>
      <c r="F128" s="16"/>
      <c r="G128" s="16"/>
      <c r="H128" s="101"/>
      <c r="I128" s="101"/>
      <c r="J128" s="101"/>
      <c r="K128" s="16"/>
      <c r="L128" s="62"/>
      <c r="M128" s="62"/>
      <c r="N128" s="7"/>
      <c r="O128" s="31"/>
      <c r="P128" s="29"/>
      <c r="Q128" s="29"/>
      <c r="R128" s="29"/>
      <c r="S128" s="29"/>
      <c r="T128" s="7">
        <f t="shared" si="5"/>
        <v>0</v>
      </c>
      <c r="U128" s="7" t="str">
        <f t="shared" si="3"/>
        <v/>
      </c>
      <c r="V128" s="7" t="str">
        <f>IF(T128="","",VLOOKUP(T128,Data_Fields!$E$16:$F$157,2,FALSE))</f>
        <v xml:space="preserve"> </v>
      </c>
      <c r="W128" s="2"/>
      <c r="X128" s="7"/>
      <c r="Y128" s="7" t="str">
        <f t="shared" si="4"/>
        <v/>
      </c>
      <c r="Z128" s="43" t="str">
        <f>IF(X128="","",VLOOKUP(X128,Data_Fields!$I$16:$J$25,2,FALSE))</f>
        <v/>
      </c>
    </row>
    <row r="129" spans="1:26" ht="15.75" x14ac:dyDescent="0.25">
      <c r="A129" s="30">
        <v>109</v>
      </c>
      <c r="B129" s="66"/>
      <c r="C129" s="67"/>
      <c r="D129" s="67"/>
      <c r="E129" s="68"/>
      <c r="F129" s="81"/>
      <c r="G129" s="81"/>
      <c r="H129" s="100"/>
      <c r="I129" s="100"/>
      <c r="J129" s="100"/>
      <c r="K129" s="81"/>
      <c r="L129" s="70"/>
      <c r="M129" s="70"/>
      <c r="N129" s="71"/>
      <c r="O129" s="76"/>
      <c r="P129" s="79"/>
      <c r="Q129" s="79"/>
      <c r="R129" s="79"/>
      <c r="S129" s="79"/>
      <c r="T129" s="71">
        <f t="shared" si="5"/>
        <v>0</v>
      </c>
      <c r="U129" s="71" t="str">
        <f t="shared" si="3"/>
        <v/>
      </c>
      <c r="V129" s="71" t="str">
        <f>IF(T129="","",VLOOKUP(T129,Data_Fields!$E$16:$F$157,2,FALSE))</f>
        <v xml:space="preserve"> </v>
      </c>
      <c r="W129" s="83"/>
      <c r="X129" s="71"/>
      <c r="Y129" s="71" t="str">
        <f t="shared" si="4"/>
        <v/>
      </c>
      <c r="Z129" s="74" t="str">
        <f>IF(X129="","",VLOOKUP(X129,Data_Fields!$I$16:$J$25,2,FALSE))</f>
        <v/>
      </c>
    </row>
    <row r="130" spans="1:26" ht="15.75" x14ac:dyDescent="0.25">
      <c r="A130" s="30">
        <v>110</v>
      </c>
      <c r="B130" s="55"/>
      <c r="C130" s="56"/>
      <c r="D130" s="56"/>
      <c r="E130" s="60"/>
      <c r="F130" s="16"/>
      <c r="G130" s="16"/>
      <c r="H130" s="101"/>
      <c r="I130" s="101"/>
      <c r="J130" s="101"/>
      <c r="K130" s="16"/>
      <c r="L130" s="62"/>
      <c r="M130" s="62"/>
      <c r="N130" s="7"/>
      <c r="O130" s="31"/>
      <c r="P130" s="29"/>
      <c r="Q130" s="29"/>
      <c r="R130" s="29"/>
      <c r="S130" s="29"/>
      <c r="T130" s="7">
        <f t="shared" si="5"/>
        <v>0</v>
      </c>
      <c r="U130" s="7" t="str">
        <f t="shared" si="3"/>
        <v/>
      </c>
      <c r="V130" s="7" t="str">
        <f>IF(T130="","",VLOOKUP(T130,Data_Fields!$E$16:$F$157,2,FALSE))</f>
        <v xml:space="preserve"> </v>
      </c>
      <c r="W130" s="2"/>
      <c r="X130" s="7"/>
      <c r="Y130" s="7" t="str">
        <f t="shared" si="4"/>
        <v/>
      </c>
      <c r="Z130" s="43" t="str">
        <f>IF(X130="","",VLOOKUP(X130,Data_Fields!$I$16:$J$25,2,FALSE))</f>
        <v/>
      </c>
    </row>
    <row r="131" spans="1:26" ht="15.75" x14ac:dyDescent="0.25">
      <c r="A131" s="30">
        <v>111</v>
      </c>
      <c r="B131" s="66"/>
      <c r="C131" s="67"/>
      <c r="D131" s="67"/>
      <c r="E131" s="68"/>
      <c r="F131" s="81"/>
      <c r="G131" s="81"/>
      <c r="H131" s="100"/>
      <c r="I131" s="100"/>
      <c r="J131" s="100"/>
      <c r="K131" s="81"/>
      <c r="L131" s="70"/>
      <c r="M131" s="70"/>
      <c r="N131" s="71"/>
      <c r="O131" s="76"/>
      <c r="P131" s="79"/>
      <c r="Q131" s="79"/>
      <c r="R131" s="79"/>
      <c r="S131" s="79"/>
      <c r="T131" s="71">
        <f t="shared" si="5"/>
        <v>0</v>
      </c>
      <c r="U131" s="71" t="str">
        <f t="shared" si="3"/>
        <v/>
      </c>
      <c r="V131" s="71" t="str">
        <f>IF(T131="","",VLOOKUP(T131,Data_Fields!$E$16:$F$157,2,FALSE))</f>
        <v xml:space="preserve"> </v>
      </c>
      <c r="W131" s="83"/>
      <c r="X131" s="71"/>
      <c r="Y131" s="71" t="str">
        <f t="shared" si="4"/>
        <v/>
      </c>
      <c r="Z131" s="74" t="str">
        <f>IF(X131="","",VLOOKUP(X131,Data_Fields!$I$16:$J$25,2,FALSE))</f>
        <v/>
      </c>
    </row>
    <row r="132" spans="1:26" ht="15.75" x14ac:dyDescent="0.25">
      <c r="A132" s="30">
        <v>112</v>
      </c>
      <c r="B132" s="55"/>
      <c r="C132" s="56"/>
      <c r="D132" s="56"/>
      <c r="E132" s="60"/>
      <c r="F132" s="16"/>
      <c r="G132" s="16"/>
      <c r="H132" s="101"/>
      <c r="I132" s="101"/>
      <c r="J132" s="101"/>
      <c r="K132" s="16"/>
      <c r="L132" s="62"/>
      <c r="M132" s="62"/>
      <c r="N132" s="7"/>
      <c r="O132" s="31"/>
      <c r="P132" s="29"/>
      <c r="Q132" s="29"/>
      <c r="R132" s="29"/>
      <c r="S132" s="29"/>
      <c r="T132" s="7">
        <f t="shared" si="5"/>
        <v>0</v>
      </c>
      <c r="U132" s="7" t="str">
        <f t="shared" si="3"/>
        <v/>
      </c>
      <c r="V132" s="7" t="str">
        <f>IF(T132="","",VLOOKUP(T132,Data_Fields!$E$16:$F$157,2,FALSE))</f>
        <v xml:space="preserve"> </v>
      </c>
      <c r="W132" s="2"/>
      <c r="X132" s="7"/>
      <c r="Y132" s="7" t="str">
        <f t="shared" si="4"/>
        <v/>
      </c>
      <c r="Z132" s="43" t="str">
        <f>IF(X132="","",VLOOKUP(X132,Data_Fields!$I$16:$J$25,2,FALSE))</f>
        <v/>
      </c>
    </row>
    <row r="133" spans="1:26" ht="15.75" x14ac:dyDescent="0.25">
      <c r="A133" s="30">
        <v>113</v>
      </c>
      <c r="B133" s="66"/>
      <c r="C133" s="67"/>
      <c r="D133" s="67"/>
      <c r="E133" s="68"/>
      <c r="F133" s="81"/>
      <c r="G133" s="81"/>
      <c r="H133" s="100"/>
      <c r="I133" s="100"/>
      <c r="J133" s="100"/>
      <c r="K133" s="81"/>
      <c r="L133" s="70"/>
      <c r="M133" s="70"/>
      <c r="N133" s="71"/>
      <c r="O133" s="76"/>
      <c r="P133" s="79"/>
      <c r="Q133" s="79"/>
      <c r="R133" s="79"/>
      <c r="S133" s="79"/>
      <c r="T133" s="71">
        <f t="shared" si="5"/>
        <v>0</v>
      </c>
      <c r="U133" s="71" t="str">
        <f t="shared" si="3"/>
        <v/>
      </c>
      <c r="V133" s="71" t="str">
        <f>IF(T133="","",VLOOKUP(T133,Data_Fields!$E$16:$F$157,2,FALSE))</f>
        <v xml:space="preserve"> </v>
      </c>
      <c r="W133" s="83"/>
      <c r="X133" s="71"/>
      <c r="Y133" s="71" t="str">
        <f t="shared" si="4"/>
        <v/>
      </c>
      <c r="Z133" s="74" t="str">
        <f>IF(X133="","",VLOOKUP(X133,Data_Fields!$I$16:$J$25,2,FALSE))</f>
        <v/>
      </c>
    </row>
    <row r="134" spans="1:26" ht="15.75" x14ac:dyDescent="0.25">
      <c r="A134" s="30">
        <v>114</v>
      </c>
      <c r="B134" s="55"/>
      <c r="C134" s="56"/>
      <c r="D134" s="56"/>
      <c r="E134" s="60"/>
      <c r="F134" s="16"/>
      <c r="G134" s="16"/>
      <c r="H134" s="101"/>
      <c r="I134" s="101"/>
      <c r="J134" s="101"/>
      <c r="K134" s="16"/>
      <c r="L134" s="62"/>
      <c r="M134" s="62"/>
      <c r="N134" s="7"/>
      <c r="O134" s="31"/>
      <c r="P134" s="29"/>
      <c r="Q134" s="29"/>
      <c r="R134" s="29"/>
      <c r="S134" s="29"/>
      <c r="T134" s="7">
        <f t="shared" si="5"/>
        <v>0</v>
      </c>
      <c r="U134" s="7" t="str">
        <f t="shared" si="3"/>
        <v/>
      </c>
      <c r="V134" s="7" t="str">
        <f>IF(T134="","",VLOOKUP(T134,Data_Fields!$E$16:$F$157,2,FALSE))</f>
        <v xml:space="preserve"> </v>
      </c>
      <c r="W134" s="2"/>
      <c r="X134" s="7"/>
      <c r="Y134" s="7" t="str">
        <f t="shared" si="4"/>
        <v/>
      </c>
      <c r="Z134" s="43" t="str">
        <f>IF(X134="","",VLOOKUP(X134,Data_Fields!$I$16:$J$25,2,FALSE))</f>
        <v/>
      </c>
    </row>
    <row r="135" spans="1:26" ht="15.75" x14ac:dyDescent="0.25">
      <c r="A135" s="30">
        <v>115</v>
      </c>
      <c r="B135" s="66"/>
      <c r="C135" s="67"/>
      <c r="D135" s="67"/>
      <c r="E135" s="68"/>
      <c r="F135" s="81"/>
      <c r="G135" s="81"/>
      <c r="H135" s="100"/>
      <c r="I135" s="100"/>
      <c r="J135" s="100"/>
      <c r="K135" s="81"/>
      <c r="L135" s="70"/>
      <c r="M135" s="70"/>
      <c r="N135" s="71"/>
      <c r="O135" s="76"/>
      <c r="P135" s="79"/>
      <c r="Q135" s="79"/>
      <c r="R135" s="79"/>
      <c r="S135" s="79"/>
      <c r="T135" s="71">
        <f t="shared" si="5"/>
        <v>0</v>
      </c>
      <c r="U135" s="71" t="str">
        <f t="shared" si="3"/>
        <v/>
      </c>
      <c r="V135" s="71" t="str">
        <f>IF(T135="","",VLOOKUP(T135,Data_Fields!$E$16:$F$157,2,FALSE))</f>
        <v xml:space="preserve"> </v>
      </c>
      <c r="W135" s="83"/>
      <c r="X135" s="71"/>
      <c r="Y135" s="71" t="str">
        <f t="shared" si="4"/>
        <v/>
      </c>
      <c r="Z135" s="74" t="str">
        <f>IF(X135="","",VLOOKUP(X135,Data_Fields!$I$16:$J$25,2,FALSE))</f>
        <v/>
      </c>
    </row>
    <row r="136" spans="1:26" ht="15.75" x14ac:dyDescent="0.25">
      <c r="A136" s="30">
        <v>116</v>
      </c>
      <c r="B136" s="55"/>
      <c r="C136" s="56"/>
      <c r="D136" s="56"/>
      <c r="E136" s="60"/>
      <c r="F136" s="16"/>
      <c r="G136" s="16"/>
      <c r="H136" s="101"/>
      <c r="I136" s="101"/>
      <c r="J136" s="101"/>
      <c r="K136" s="16"/>
      <c r="L136" s="62"/>
      <c r="M136" s="62"/>
      <c r="N136" s="7"/>
      <c r="O136" s="31"/>
      <c r="P136" s="29"/>
      <c r="Q136" s="29"/>
      <c r="R136" s="29"/>
      <c r="S136" s="29"/>
      <c r="T136" s="7">
        <f t="shared" si="5"/>
        <v>0</v>
      </c>
      <c r="U136" s="7" t="str">
        <f t="shared" si="3"/>
        <v/>
      </c>
      <c r="V136" s="7" t="str">
        <f>IF(T136="","",VLOOKUP(T136,Data_Fields!$E$16:$F$157,2,FALSE))</f>
        <v xml:space="preserve"> </v>
      </c>
      <c r="W136" s="2"/>
      <c r="X136" s="7"/>
      <c r="Y136" s="7" t="str">
        <f t="shared" si="4"/>
        <v/>
      </c>
      <c r="Z136" s="43" t="str">
        <f>IF(X136="","",VLOOKUP(X136,Data_Fields!$I$16:$J$25,2,FALSE))</f>
        <v/>
      </c>
    </row>
    <row r="137" spans="1:26" ht="15.75" x14ac:dyDescent="0.25">
      <c r="A137" s="30">
        <v>117</v>
      </c>
      <c r="B137" s="66"/>
      <c r="C137" s="67"/>
      <c r="D137" s="67"/>
      <c r="E137" s="68"/>
      <c r="F137" s="81"/>
      <c r="G137" s="81"/>
      <c r="H137" s="100"/>
      <c r="I137" s="100"/>
      <c r="J137" s="100"/>
      <c r="K137" s="81"/>
      <c r="L137" s="70"/>
      <c r="M137" s="70"/>
      <c r="N137" s="71"/>
      <c r="O137" s="76"/>
      <c r="P137" s="79"/>
      <c r="Q137" s="79"/>
      <c r="R137" s="79"/>
      <c r="S137" s="79"/>
      <c r="T137" s="71">
        <f t="shared" si="5"/>
        <v>0</v>
      </c>
      <c r="U137" s="71" t="str">
        <f t="shared" si="3"/>
        <v/>
      </c>
      <c r="V137" s="71" t="str">
        <f>IF(T137="","",VLOOKUP(T137,Data_Fields!$E$16:$F$157,2,FALSE))</f>
        <v xml:space="preserve"> </v>
      </c>
      <c r="W137" s="83"/>
      <c r="X137" s="71"/>
      <c r="Y137" s="71" t="str">
        <f t="shared" si="4"/>
        <v/>
      </c>
      <c r="Z137" s="74" t="str">
        <f>IF(X137="","",VLOOKUP(X137,Data_Fields!$I$16:$J$25,2,FALSE))</f>
        <v/>
      </c>
    </row>
    <row r="138" spans="1:26" ht="15.75" x14ac:dyDescent="0.25">
      <c r="A138" s="30">
        <v>118</v>
      </c>
      <c r="B138" s="55"/>
      <c r="C138" s="56"/>
      <c r="D138" s="56"/>
      <c r="E138" s="60"/>
      <c r="F138" s="16"/>
      <c r="G138" s="16"/>
      <c r="H138" s="101"/>
      <c r="I138" s="101"/>
      <c r="J138" s="101"/>
      <c r="K138" s="16"/>
      <c r="L138" s="62"/>
      <c r="M138" s="62"/>
      <c r="N138" s="7"/>
      <c r="O138" s="31"/>
      <c r="P138" s="29"/>
      <c r="Q138" s="29"/>
      <c r="R138" s="29"/>
      <c r="S138" s="29"/>
      <c r="T138" s="7">
        <f t="shared" si="5"/>
        <v>0</v>
      </c>
      <c r="U138" s="7" t="str">
        <f t="shared" si="3"/>
        <v/>
      </c>
      <c r="V138" s="7" t="str">
        <f>IF(T138="","",VLOOKUP(T138,Data_Fields!$E$16:$F$157,2,FALSE))</f>
        <v xml:space="preserve"> </v>
      </c>
      <c r="W138" s="2"/>
      <c r="X138" s="7"/>
      <c r="Y138" s="7" t="str">
        <f t="shared" si="4"/>
        <v/>
      </c>
      <c r="Z138" s="43" t="str">
        <f>IF(X138="","",VLOOKUP(X138,Data_Fields!$I$16:$J$25,2,FALSE))</f>
        <v/>
      </c>
    </row>
    <row r="139" spans="1:26" ht="15.75" x14ac:dyDescent="0.25">
      <c r="A139" s="30">
        <v>119</v>
      </c>
      <c r="B139" s="66"/>
      <c r="C139" s="67"/>
      <c r="D139" s="67"/>
      <c r="E139" s="68"/>
      <c r="F139" s="81"/>
      <c r="G139" s="81"/>
      <c r="H139" s="100"/>
      <c r="I139" s="100"/>
      <c r="J139" s="100"/>
      <c r="K139" s="81"/>
      <c r="L139" s="70"/>
      <c r="M139" s="70"/>
      <c r="N139" s="71"/>
      <c r="O139" s="76"/>
      <c r="P139" s="79"/>
      <c r="Q139" s="79"/>
      <c r="R139" s="79"/>
      <c r="S139" s="79"/>
      <c r="T139" s="71">
        <f t="shared" si="5"/>
        <v>0</v>
      </c>
      <c r="U139" s="71" t="str">
        <f t="shared" si="3"/>
        <v/>
      </c>
      <c r="V139" s="71" t="str">
        <f>IF(T139="","",VLOOKUP(T139,Data_Fields!$E$16:$F$157,2,FALSE))</f>
        <v xml:space="preserve"> </v>
      </c>
      <c r="W139" s="83"/>
      <c r="X139" s="71"/>
      <c r="Y139" s="71" t="str">
        <f t="shared" si="4"/>
        <v/>
      </c>
      <c r="Z139" s="74" t="str">
        <f>IF(X139="","",VLOOKUP(X139,Data_Fields!$I$16:$J$25,2,FALSE))</f>
        <v/>
      </c>
    </row>
    <row r="140" spans="1:26" ht="15.75" x14ac:dyDescent="0.25">
      <c r="A140" s="30">
        <v>120</v>
      </c>
      <c r="B140" s="55"/>
      <c r="C140" s="56"/>
      <c r="D140" s="56"/>
      <c r="E140" s="60"/>
      <c r="F140" s="16"/>
      <c r="G140" s="54"/>
      <c r="H140" s="101"/>
      <c r="I140" s="102"/>
      <c r="J140" s="101"/>
      <c r="K140" s="16"/>
      <c r="L140" s="62"/>
      <c r="M140" s="62"/>
      <c r="N140" s="7"/>
      <c r="O140" s="31"/>
      <c r="P140" s="29"/>
      <c r="Q140" s="29"/>
      <c r="R140" s="29"/>
      <c r="S140" s="29"/>
      <c r="T140" s="7">
        <f t="shared" si="5"/>
        <v>0</v>
      </c>
      <c r="U140" s="7" t="str">
        <f t="shared" si="3"/>
        <v/>
      </c>
      <c r="V140" s="7" t="str">
        <f>IF(T140="","",VLOOKUP(T140,Data_Fields!$E$16:$F$157,2,FALSE))</f>
        <v xml:space="preserve"> </v>
      </c>
      <c r="W140" s="2"/>
      <c r="X140" s="7"/>
      <c r="Y140" s="7" t="str">
        <f t="shared" si="4"/>
        <v/>
      </c>
      <c r="Z140" s="43" t="str">
        <f>IF(X140="","",VLOOKUP(X140,Data_Fields!$I$16:$J$25,2,FALSE))</f>
        <v/>
      </c>
    </row>
    <row r="141" spans="1:26" ht="15.75" x14ac:dyDescent="0.25">
      <c r="A141" s="30">
        <v>121</v>
      </c>
      <c r="B141" s="66"/>
      <c r="C141" s="67"/>
      <c r="D141" s="67"/>
      <c r="E141" s="68"/>
      <c r="F141" s="81"/>
      <c r="G141" s="84"/>
      <c r="H141" s="100"/>
      <c r="I141" s="103"/>
      <c r="J141" s="100"/>
      <c r="K141" s="81"/>
      <c r="L141" s="70"/>
      <c r="M141" s="70"/>
      <c r="N141" s="71"/>
      <c r="O141" s="76"/>
      <c r="P141" s="79"/>
      <c r="Q141" s="79"/>
      <c r="R141" s="79"/>
      <c r="S141" s="79"/>
      <c r="T141" s="71">
        <f t="shared" si="5"/>
        <v>0</v>
      </c>
      <c r="U141" s="71" t="str">
        <f t="shared" si="3"/>
        <v/>
      </c>
      <c r="V141" s="71" t="str">
        <f>IF(T141="","",VLOOKUP(T141,Data_Fields!$E$16:$F$157,2,FALSE))</f>
        <v xml:space="preserve"> </v>
      </c>
      <c r="W141" s="83"/>
      <c r="X141" s="71"/>
      <c r="Y141" s="71" t="str">
        <f t="shared" si="4"/>
        <v/>
      </c>
      <c r="Z141" s="74" t="str">
        <f>IF(X141="","",VLOOKUP(X141,Data_Fields!$I$16:$J$25,2,FALSE))</f>
        <v/>
      </c>
    </row>
    <row r="142" spans="1:26" ht="15.75" x14ac:dyDescent="0.25">
      <c r="A142" s="30">
        <v>122</v>
      </c>
      <c r="B142" s="55"/>
      <c r="C142" s="56"/>
      <c r="D142" s="56"/>
      <c r="E142" s="60"/>
      <c r="F142" s="16"/>
      <c r="G142" s="54"/>
      <c r="H142" s="101"/>
      <c r="I142" s="102"/>
      <c r="J142" s="101"/>
      <c r="K142" s="16"/>
      <c r="L142" s="62"/>
      <c r="M142" s="62"/>
      <c r="N142" s="7"/>
      <c r="O142" s="31"/>
      <c r="P142" s="29"/>
      <c r="Q142" s="29"/>
      <c r="R142" s="29"/>
      <c r="S142" s="29"/>
      <c r="T142" s="7">
        <f t="shared" si="5"/>
        <v>0</v>
      </c>
      <c r="U142" s="7" t="str">
        <f t="shared" si="3"/>
        <v/>
      </c>
      <c r="V142" s="7" t="str">
        <f>IF(T142="","",VLOOKUP(T142,Data_Fields!$E$16:$F$157,2,FALSE))</f>
        <v xml:space="preserve"> </v>
      </c>
      <c r="W142" s="2"/>
      <c r="X142" s="7"/>
      <c r="Y142" s="7" t="str">
        <f t="shared" si="4"/>
        <v/>
      </c>
      <c r="Z142" s="43" t="str">
        <f>IF(X142="","",VLOOKUP(X142,Data_Fields!$I$16:$J$25,2,FALSE))</f>
        <v/>
      </c>
    </row>
    <row r="143" spans="1:26" ht="15.75" x14ac:dyDescent="0.25">
      <c r="A143" s="30">
        <v>123</v>
      </c>
      <c r="B143" s="66"/>
      <c r="C143" s="67"/>
      <c r="D143" s="67"/>
      <c r="E143" s="68"/>
      <c r="F143" s="81"/>
      <c r="G143" s="84"/>
      <c r="H143" s="100"/>
      <c r="I143" s="103"/>
      <c r="J143" s="100"/>
      <c r="K143" s="81"/>
      <c r="L143" s="70"/>
      <c r="M143" s="70"/>
      <c r="N143" s="71"/>
      <c r="O143" s="76"/>
      <c r="P143" s="79"/>
      <c r="Q143" s="79"/>
      <c r="R143" s="79"/>
      <c r="S143" s="79"/>
      <c r="T143" s="71">
        <f t="shared" si="5"/>
        <v>0</v>
      </c>
      <c r="U143" s="71" t="str">
        <f t="shared" si="3"/>
        <v/>
      </c>
      <c r="V143" s="71" t="str">
        <f>IF(T143="","",VLOOKUP(T143,Data_Fields!$E$16:$F$157,2,FALSE))</f>
        <v xml:space="preserve"> </v>
      </c>
      <c r="W143" s="83"/>
      <c r="X143" s="71"/>
      <c r="Y143" s="71" t="str">
        <f t="shared" si="4"/>
        <v/>
      </c>
      <c r="Z143" s="74" t="str">
        <f>IF(X143="","",VLOOKUP(X143,Data_Fields!$I$16:$J$25,2,FALSE))</f>
        <v/>
      </c>
    </row>
    <row r="144" spans="1:26" ht="15.75" x14ac:dyDescent="0.25">
      <c r="A144" s="30">
        <v>124</v>
      </c>
      <c r="B144" s="55"/>
      <c r="C144" s="56"/>
      <c r="D144" s="56"/>
      <c r="E144" s="60"/>
      <c r="F144" s="16"/>
      <c r="G144" s="54"/>
      <c r="H144" s="101"/>
      <c r="I144" s="102"/>
      <c r="J144" s="101"/>
      <c r="K144" s="16"/>
      <c r="L144" s="62"/>
      <c r="M144" s="62"/>
      <c r="N144" s="7"/>
      <c r="O144" s="31"/>
      <c r="P144" s="29"/>
      <c r="Q144" s="29"/>
      <c r="R144" s="29"/>
      <c r="S144" s="29"/>
      <c r="T144" s="7">
        <f t="shared" si="5"/>
        <v>0</v>
      </c>
      <c r="U144" s="7" t="str">
        <f t="shared" si="3"/>
        <v/>
      </c>
      <c r="V144" s="7" t="str">
        <f>IF(T144="","",VLOOKUP(T144,Data_Fields!$E$16:$F$157,2,FALSE))</f>
        <v xml:space="preserve"> </v>
      </c>
      <c r="W144" s="2"/>
      <c r="X144" s="7"/>
      <c r="Y144" s="7" t="str">
        <f t="shared" si="4"/>
        <v/>
      </c>
      <c r="Z144" s="43" t="str">
        <f>IF(X144="","",VLOOKUP(X144,Data_Fields!$I$16:$J$25,2,FALSE))</f>
        <v/>
      </c>
    </row>
    <row r="145" spans="1:26" ht="15.75" x14ac:dyDescent="0.25">
      <c r="A145" s="30">
        <v>125</v>
      </c>
      <c r="B145" s="66"/>
      <c r="C145" s="67"/>
      <c r="D145" s="67"/>
      <c r="E145" s="68"/>
      <c r="F145" s="81"/>
      <c r="G145" s="84"/>
      <c r="H145" s="100"/>
      <c r="I145" s="103"/>
      <c r="J145" s="100"/>
      <c r="K145" s="81"/>
      <c r="L145" s="70"/>
      <c r="M145" s="70"/>
      <c r="N145" s="71"/>
      <c r="O145" s="76"/>
      <c r="P145" s="79"/>
      <c r="Q145" s="79"/>
      <c r="R145" s="79"/>
      <c r="S145" s="79"/>
      <c r="T145" s="71">
        <f t="shared" si="5"/>
        <v>0</v>
      </c>
      <c r="U145" s="71" t="str">
        <f t="shared" si="3"/>
        <v/>
      </c>
      <c r="V145" s="71" t="str">
        <f>IF(T145="","",VLOOKUP(T145,Data_Fields!$E$16:$F$157,2,FALSE))</f>
        <v xml:space="preserve"> </v>
      </c>
      <c r="W145" s="83"/>
      <c r="X145" s="71"/>
      <c r="Y145" s="71" t="str">
        <f t="shared" si="4"/>
        <v/>
      </c>
      <c r="Z145" s="74" t="str">
        <f>IF(X145="","",VLOOKUP(X145,Data_Fields!$I$16:$J$25,2,FALSE))</f>
        <v/>
      </c>
    </row>
    <row r="146" spans="1:26" ht="15.75" x14ac:dyDescent="0.25">
      <c r="A146" s="30">
        <v>126</v>
      </c>
      <c r="B146" s="55"/>
      <c r="C146" s="56"/>
      <c r="D146" s="56"/>
      <c r="E146" s="60"/>
      <c r="F146" s="16"/>
      <c r="G146" s="54"/>
      <c r="H146" s="101"/>
      <c r="I146" s="102"/>
      <c r="J146" s="101"/>
      <c r="K146" s="16"/>
      <c r="L146" s="62"/>
      <c r="M146" s="62"/>
      <c r="N146" s="7"/>
      <c r="O146" s="31"/>
      <c r="P146" s="29"/>
      <c r="Q146" s="29"/>
      <c r="R146" s="29"/>
      <c r="S146" s="29"/>
      <c r="T146" s="7">
        <f t="shared" si="5"/>
        <v>0</v>
      </c>
      <c r="U146" s="7" t="str">
        <f t="shared" si="3"/>
        <v/>
      </c>
      <c r="V146" s="7" t="str">
        <f>IF(T146="","",VLOOKUP(T146,Data_Fields!$E$16:$F$157,2,FALSE))</f>
        <v xml:space="preserve"> </v>
      </c>
      <c r="W146" s="2"/>
      <c r="X146" s="7"/>
      <c r="Y146" s="7" t="str">
        <f t="shared" si="4"/>
        <v/>
      </c>
      <c r="Z146" s="43" t="str">
        <f>IF(X146="","",VLOOKUP(X146,Data_Fields!$I$16:$J$25,2,FALSE))</f>
        <v/>
      </c>
    </row>
    <row r="147" spans="1:26" ht="15.75" x14ac:dyDescent="0.25">
      <c r="A147" s="30">
        <v>127</v>
      </c>
      <c r="B147" s="66"/>
      <c r="C147" s="67"/>
      <c r="D147" s="67"/>
      <c r="E147" s="68"/>
      <c r="F147" s="81"/>
      <c r="G147" s="84"/>
      <c r="H147" s="100"/>
      <c r="I147" s="103"/>
      <c r="J147" s="100"/>
      <c r="K147" s="81"/>
      <c r="L147" s="70"/>
      <c r="M147" s="70"/>
      <c r="N147" s="71"/>
      <c r="O147" s="76"/>
      <c r="P147" s="79"/>
      <c r="Q147" s="79"/>
      <c r="R147" s="79"/>
      <c r="S147" s="79"/>
      <c r="T147" s="71">
        <f t="shared" si="5"/>
        <v>0</v>
      </c>
      <c r="U147" s="71" t="str">
        <f t="shared" si="3"/>
        <v/>
      </c>
      <c r="V147" s="71" t="str">
        <f>IF(T147="","",VLOOKUP(T147,Data_Fields!$E$16:$F$157,2,FALSE))</f>
        <v xml:space="preserve"> </v>
      </c>
      <c r="W147" s="83"/>
      <c r="X147" s="71"/>
      <c r="Y147" s="71" t="str">
        <f t="shared" si="4"/>
        <v/>
      </c>
      <c r="Z147" s="74" t="str">
        <f>IF(X147="","",VLOOKUP(X147,Data_Fields!$I$16:$J$25,2,FALSE))</f>
        <v/>
      </c>
    </row>
    <row r="148" spans="1:26" ht="15.75" x14ac:dyDescent="0.25">
      <c r="A148" s="30">
        <v>128</v>
      </c>
      <c r="B148" s="55"/>
      <c r="C148" s="56"/>
      <c r="D148" s="56"/>
      <c r="E148" s="60"/>
      <c r="F148" s="16"/>
      <c r="G148" s="54"/>
      <c r="H148" s="101"/>
      <c r="I148" s="102"/>
      <c r="J148" s="101"/>
      <c r="K148" s="16"/>
      <c r="L148" s="62"/>
      <c r="M148" s="62"/>
      <c r="N148" s="7"/>
      <c r="O148" s="31"/>
      <c r="P148" s="29"/>
      <c r="Q148" s="29"/>
      <c r="R148" s="29"/>
      <c r="S148" s="29"/>
      <c r="T148" s="7">
        <f t="shared" si="5"/>
        <v>0</v>
      </c>
      <c r="U148" s="7" t="str">
        <f t="shared" si="3"/>
        <v/>
      </c>
      <c r="V148" s="7" t="str">
        <f>IF(T148="","",VLOOKUP(T148,Data_Fields!$E$16:$F$157,2,FALSE))</f>
        <v xml:space="preserve"> </v>
      </c>
      <c r="W148" s="2"/>
      <c r="X148" s="7"/>
      <c r="Y148" s="7" t="str">
        <f t="shared" si="4"/>
        <v/>
      </c>
      <c r="Z148" s="43" t="str">
        <f>IF(X148="","",VLOOKUP(X148,Data_Fields!$I$16:$J$25,2,FALSE))</f>
        <v/>
      </c>
    </row>
    <row r="149" spans="1:26" ht="15.75" x14ac:dyDescent="0.25">
      <c r="A149" s="30">
        <v>129</v>
      </c>
      <c r="B149" s="66"/>
      <c r="C149" s="67"/>
      <c r="D149" s="67"/>
      <c r="E149" s="68"/>
      <c r="F149" s="81"/>
      <c r="G149" s="84"/>
      <c r="H149" s="100"/>
      <c r="I149" s="103"/>
      <c r="J149" s="100"/>
      <c r="K149" s="81"/>
      <c r="L149" s="70"/>
      <c r="M149" s="70"/>
      <c r="N149" s="71"/>
      <c r="O149" s="76"/>
      <c r="P149" s="79"/>
      <c r="Q149" s="79"/>
      <c r="R149" s="79"/>
      <c r="S149" s="79"/>
      <c r="T149" s="71">
        <f t="shared" ref="T149:T150" si="6">SUM(P149:S149)</f>
        <v>0</v>
      </c>
      <c r="U149" s="71" t="str">
        <f t="shared" si="3"/>
        <v/>
      </c>
      <c r="V149" s="71" t="str">
        <f>IF(T149="","",VLOOKUP(T149,Data_Fields!$E$16:$F$157,2,FALSE))</f>
        <v xml:space="preserve"> </v>
      </c>
      <c r="W149" s="83"/>
      <c r="X149" s="71"/>
      <c r="Y149" s="71" t="str">
        <f t="shared" si="4"/>
        <v/>
      </c>
      <c r="Z149" s="74" t="str">
        <f>IF(X149="","",VLOOKUP(X149,Data_Fields!$I$16:$J$25,2,FALSE))</f>
        <v/>
      </c>
    </row>
    <row r="150" spans="1:26" ht="15.75" x14ac:dyDescent="0.25">
      <c r="A150" s="30">
        <v>130</v>
      </c>
      <c r="B150" s="55"/>
      <c r="C150" s="56"/>
      <c r="D150" s="56"/>
      <c r="E150" s="60"/>
      <c r="F150" s="16"/>
      <c r="G150" s="16"/>
      <c r="H150" s="101"/>
      <c r="I150" s="101"/>
      <c r="J150" s="101"/>
      <c r="K150" s="16"/>
      <c r="L150" s="62"/>
      <c r="M150" s="62"/>
      <c r="N150" s="7"/>
      <c r="O150" s="16"/>
      <c r="P150" s="16"/>
      <c r="Q150" s="16"/>
      <c r="R150" s="16"/>
      <c r="S150" s="16"/>
      <c r="T150" s="7">
        <f t="shared" si="6"/>
        <v>0</v>
      </c>
      <c r="U150" s="7" t="str">
        <f t="shared" ref="U150" si="7">IF(T150&gt;=110,"D",IF(T150&gt;=83,"M",IF(T150&gt;=53,"P",IF(T150&gt;=1,"X",IF(ISBLANK(X150),"",)))))</f>
        <v/>
      </c>
      <c r="V150" s="7" t="str">
        <f>IF(T150="","",VLOOKUP(T150,Data_Fields!$E$16:$F$157,2,FALSE))</f>
        <v xml:space="preserve"> </v>
      </c>
      <c r="W150" s="16"/>
      <c r="X150" s="16"/>
      <c r="Y150" s="7" t="str">
        <f t="shared" ref="Y150" si="8">IF(X150&gt;=7,"D",IF(X150&gt;=5,"M",IF(X150&gt;=3,"P",IF(X150&gt;=1,"X",IF(ISBLANK(X150),"",)))))</f>
        <v/>
      </c>
      <c r="Z150" s="43" t="str">
        <f>IF(X150="","",VLOOKUP(X150,Data_Fields!$I$16:$J$25,2,FALSE))</f>
        <v/>
      </c>
    </row>
  </sheetData>
  <sheetProtection autoFilter="0"/>
  <protectedRanges>
    <protectedRange sqref="O140:S150 W140:X150 Z21:Z150 F140:K150 B21:E150" name="Range3"/>
    <protectedRange sqref="W22:X139 O22:S139 L22:N150 F21:K139 L21:Y21 Y22:Y150 T22:V150" name="Range3_1"/>
    <protectedRange sqref="H16:I16 F1:G1 H2:K2" name="Range2_2"/>
  </protectedRanges>
  <autoFilter ref="B19:Z150" xr:uid="{4B3EBA85-476F-4CE8-9C5A-D91A765F94A4}"/>
  <dataConsolidate/>
  <mergeCells count="20">
    <mergeCell ref="A19:A20"/>
    <mergeCell ref="P18:V18"/>
    <mergeCell ref="X18:Z18"/>
    <mergeCell ref="X16:Z16"/>
    <mergeCell ref="P16:V16"/>
    <mergeCell ref="L13:N13"/>
    <mergeCell ref="L14:N14"/>
    <mergeCell ref="L15:N15"/>
    <mergeCell ref="L5:N5"/>
    <mergeCell ref="L7:N7"/>
    <mergeCell ref="L8:N8"/>
    <mergeCell ref="L9:N9"/>
    <mergeCell ref="L10:N10"/>
    <mergeCell ref="L11:N11"/>
    <mergeCell ref="L6:N6"/>
    <mergeCell ref="A5:B5"/>
    <mergeCell ref="A6:B6"/>
    <mergeCell ref="L12:N12"/>
    <mergeCell ref="F1:F2"/>
    <mergeCell ref="G1:K2"/>
  </mergeCells>
  <conditionalFormatting sqref="C21:N150">
    <cfRule type="expression" dxfId="3" priority="5">
      <formula>#REF!=1</formula>
    </cfRule>
  </conditionalFormatting>
  <conditionalFormatting sqref="P21:V150">
    <cfRule type="expression" dxfId="2" priority="4">
      <formula>AND($T21&gt;0,$R21=0)</formula>
    </cfRule>
  </conditionalFormatting>
  <dataValidations count="8">
    <dataValidation type="list" allowBlank="1" showInputMessage="1" showErrorMessage="1" sqref="O21:O149" xr:uid="{9B079620-6752-475A-9233-C74D22B369A6}">
      <formula1>INDIRECT(#REF!)</formula1>
    </dataValidation>
    <dataValidation allowBlank="1" showInputMessage="1" showErrorMessage="1" promptTitle="Information!" prompt="Select assessor name. _x000a__x000a_If name is not listed please add to the table in the 'Staff' tab." sqref="L151:M1048576 L20:M20 L1:L18 M16:M18 M1:M4" xr:uid="{6129DE96-1D4E-4F88-83AC-3B8B508D3F81}"/>
    <dataValidation type="whole" allowBlank="1" showInputMessage="1" showErrorMessage="1" errorTitle="Incorrect mark given" error="Maximum mark for this section is 9_x000a_" sqref="X21:X150" xr:uid="{B0597613-2C41-4B8E-8933-33890A120160}">
      <formula1>0</formula1>
      <formula2>9</formula2>
    </dataValidation>
    <dataValidation type="list" allowBlank="1" showInputMessage="1" showErrorMessage="1" sqref="L21:L150" xr:uid="{7EE8E1D3-D18B-47AD-93B2-F97BBB61C1ED}">
      <formula1>"107,108,109,110,111,112,113,114,115,116"</formula1>
    </dataValidation>
    <dataValidation type="list" allowBlank="1" showInputMessage="1" showErrorMessage="1" sqref="N21:N150" xr:uid="{2522B9F1-820F-4035-98BA-78B654E83499}">
      <formula1>"Yes,No,Partial"</formula1>
    </dataValidation>
    <dataValidation type="whole" operator="lessThanOrEqual" allowBlank="1" showInputMessage="1" showErrorMessage="1" errorTitle="Incorrect mark" error="Maximum mark available is 15" sqref="P21" xr:uid="{2CA844CE-880A-48C5-A5E3-25590B5F5496}">
      <formula1>15</formula1>
    </dataValidation>
    <dataValidation type="whole" operator="lessThanOrEqual" allowBlank="1" showErrorMessage="1" errorTitle="Incorrect mark entered" error="Maximum mark for this section is 60" sqref="Q21:R150" xr:uid="{6183A783-FE1D-4010-BD8C-BB9EF5B78855}">
      <formula1>60</formula1>
    </dataValidation>
    <dataValidation type="whole" operator="lessThanOrEqual" allowBlank="1" showErrorMessage="1" errorTitle="Incorrect mark entered" error="Maximum mark for this section is 6" sqref="S21:S150" xr:uid="{B3D7CD01-ED38-425C-873A-BA16BD6DEAB6}">
      <formula1>6</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DDEACA-C7BE-460E-8960-712A7989D406}">
  <sheetPr codeName="Sheet8">
    <tabColor rgb="FF00B0F0"/>
  </sheetPr>
  <dimension ref="A1:R118"/>
  <sheetViews>
    <sheetView showGridLines="0" showZeros="0" zoomScale="80" zoomScaleNormal="80" workbookViewId="0">
      <pane xSplit="4" ySplit="19" topLeftCell="E20" activePane="bottomRight" state="frozen"/>
      <selection pane="topRight" activeCell="F1" sqref="F1"/>
      <selection pane="bottomLeft" activeCell="A10" sqref="A10"/>
      <selection pane="bottomRight" activeCell="A5" sqref="A5:B5"/>
    </sheetView>
  </sheetViews>
  <sheetFormatPr defaultColWidth="9" defaultRowHeight="15" x14ac:dyDescent="0.25"/>
  <cols>
    <col min="1" max="1" width="9" style="12"/>
    <col min="2" max="2" width="10.625" style="14" customWidth="1"/>
    <col min="3" max="3" width="32.625" style="12" customWidth="1"/>
    <col min="4" max="4" width="18" style="12" bestFit="1" customWidth="1"/>
    <col min="5" max="5" width="11.375" style="12" bestFit="1" customWidth="1"/>
    <col min="6" max="7" width="20.875" style="12" customWidth="1"/>
    <col min="8" max="8" width="9.625" style="12" customWidth="1"/>
    <col min="9" max="9" width="13.375" style="12" customWidth="1"/>
    <col min="10" max="10" width="1.375" style="12" customWidth="1"/>
    <col min="11" max="12" width="9" style="15"/>
    <col min="13" max="13" width="10.375" style="15" customWidth="1"/>
    <col min="14" max="15" width="9" style="15"/>
    <col min="16" max="16" width="1.375" style="12" customWidth="1"/>
    <col min="17" max="17" width="9" style="15"/>
    <col min="18" max="18" width="10.25" style="15" customWidth="1"/>
    <col min="19" max="16384" width="9" style="12"/>
  </cols>
  <sheetData>
    <row r="1" spans="1:18" ht="15.75" x14ac:dyDescent="0.25">
      <c r="A1" s="2"/>
      <c r="B1" s="2"/>
      <c r="D1" s="135" t="s">
        <v>69</v>
      </c>
      <c r="E1" s="137" t="s">
        <v>70</v>
      </c>
      <c r="F1" s="137"/>
      <c r="G1" s="137"/>
      <c r="H1" s="138"/>
      <c r="I1" s="2"/>
      <c r="J1" s="2"/>
      <c r="K1" s="4"/>
      <c r="L1" s="4"/>
      <c r="M1" s="4"/>
      <c r="N1" s="4"/>
      <c r="O1" s="4"/>
      <c r="P1" s="2"/>
      <c r="Q1" s="4"/>
      <c r="R1" s="4"/>
    </row>
    <row r="2" spans="1:18" ht="16.5" thickBot="1" x14ac:dyDescent="0.3">
      <c r="A2" s="2"/>
      <c r="B2" s="2"/>
      <c r="C2" s="2"/>
      <c r="D2" s="136"/>
      <c r="E2" s="139"/>
      <c r="F2" s="139"/>
      <c r="G2" s="139"/>
      <c r="H2" s="140"/>
      <c r="I2" s="2"/>
      <c r="J2" s="2"/>
      <c r="K2" s="4"/>
      <c r="L2" s="4"/>
      <c r="M2" s="4"/>
      <c r="N2" s="4"/>
      <c r="O2" s="4"/>
      <c r="P2" s="2"/>
      <c r="Q2" s="4"/>
      <c r="R2" s="4"/>
    </row>
    <row r="3" spans="1:18" ht="15.75" x14ac:dyDescent="0.25">
      <c r="A3" s="2"/>
      <c r="B3" s="2"/>
      <c r="C3" s="2"/>
      <c r="D3" s="2"/>
      <c r="E3" s="2"/>
      <c r="F3" s="2"/>
      <c r="G3" s="2"/>
      <c r="H3" s="2"/>
      <c r="I3" s="2"/>
      <c r="J3" s="2"/>
      <c r="K3" s="4"/>
      <c r="L3" s="4"/>
      <c r="M3" s="4"/>
      <c r="N3" s="4"/>
      <c r="O3" s="4"/>
      <c r="P3" s="2"/>
      <c r="Q3" s="4"/>
      <c r="R3" s="4"/>
    </row>
    <row r="4" spans="1:18" ht="15.75" x14ac:dyDescent="0.25">
      <c r="A4" s="130" t="s">
        <v>29</v>
      </c>
      <c r="B4" s="131"/>
      <c r="C4" s="2"/>
      <c r="D4" s="2"/>
      <c r="E4" s="2"/>
      <c r="F4" s="109" t="s">
        <v>18</v>
      </c>
      <c r="G4" s="110"/>
      <c r="H4" s="110"/>
      <c r="I4" s="110"/>
      <c r="J4" s="86"/>
      <c r="K4" s="86"/>
      <c r="L4" s="2"/>
      <c r="P4" s="2"/>
      <c r="Q4" s="4"/>
      <c r="R4" s="4"/>
    </row>
    <row r="5" spans="1:18" ht="15.75" x14ac:dyDescent="0.25">
      <c r="A5" s="132">
        <f>COUNTIF(D20:D118,"&lt;&gt;")</f>
        <v>0</v>
      </c>
      <c r="B5" s="133"/>
      <c r="C5" s="2"/>
      <c r="D5" s="2"/>
      <c r="E5" s="2"/>
      <c r="F5" s="141" t="s">
        <v>19</v>
      </c>
      <c r="G5" s="142"/>
      <c r="H5" s="142"/>
      <c r="I5" s="142"/>
      <c r="J5" s="86"/>
      <c r="K5" s="86"/>
      <c r="L5" s="2"/>
      <c r="P5" s="2"/>
      <c r="Q5" s="4"/>
      <c r="R5" s="4"/>
    </row>
    <row r="6" spans="1:18" ht="15.75" x14ac:dyDescent="0.25">
      <c r="B6" s="12"/>
      <c r="C6" s="2"/>
      <c r="D6" s="2"/>
      <c r="E6" s="2"/>
      <c r="F6" s="134" t="s">
        <v>20</v>
      </c>
      <c r="G6" s="134"/>
      <c r="H6" s="134"/>
      <c r="I6" s="134"/>
      <c r="J6" s="86"/>
      <c r="K6" s="86"/>
      <c r="L6" s="2"/>
      <c r="P6" s="2"/>
      <c r="Q6" s="4"/>
      <c r="R6" s="4"/>
    </row>
    <row r="7" spans="1:18" ht="15.75" x14ac:dyDescent="0.25">
      <c r="B7" s="12"/>
      <c r="C7" s="2"/>
      <c r="D7" s="2"/>
      <c r="E7" s="2"/>
      <c r="F7" s="134" t="s">
        <v>21</v>
      </c>
      <c r="G7" s="134"/>
      <c r="H7" s="134"/>
      <c r="I7" s="134"/>
      <c r="J7" s="86"/>
      <c r="K7" s="86"/>
      <c r="L7" s="2"/>
      <c r="P7" s="2"/>
      <c r="Q7" s="4"/>
      <c r="R7" s="4"/>
    </row>
    <row r="8" spans="1:18" ht="15.75" x14ac:dyDescent="0.25">
      <c r="B8" s="12"/>
      <c r="C8" s="2"/>
      <c r="D8" s="2"/>
      <c r="E8" s="2"/>
      <c r="F8" s="134" t="s">
        <v>22</v>
      </c>
      <c r="G8" s="134"/>
      <c r="H8" s="134"/>
      <c r="I8" s="134"/>
      <c r="J8" s="86"/>
      <c r="K8" s="86"/>
      <c r="L8" s="2"/>
      <c r="P8" s="2"/>
      <c r="Q8" s="4"/>
      <c r="R8" s="4"/>
    </row>
    <row r="9" spans="1:18" ht="15.75" x14ac:dyDescent="0.25">
      <c r="B9" s="12"/>
      <c r="C9" s="2"/>
      <c r="D9" s="2"/>
      <c r="E9" s="2"/>
      <c r="F9" s="134" t="s">
        <v>23</v>
      </c>
      <c r="G9" s="134"/>
      <c r="H9" s="134"/>
      <c r="I9" s="134"/>
      <c r="J9" s="86"/>
      <c r="K9" s="86"/>
      <c r="L9" s="2"/>
      <c r="P9" s="2"/>
      <c r="Q9" s="4"/>
      <c r="R9" s="4"/>
    </row>
    <row r="10" spans="1:18" ht="15.75" x14ac:dyDescent="0.25">
      <c r="B10" s="12"/>
      <c r="C10" s="2"/>
      <c r="D10" s="2"/>
      <c r="E10" s="2"/>
      <c r="F10" s="134" t="s">
        <v>24</v>
      </c>
      <c r="G10" s="134"/>
      <c r="H10" s="134"/>
      <c r="I10" s="134"/>
      <c r="J10" s="86"/>
      <c r="K10" s="86"/>
      <c r="L10" s="2"/>
      <c r="P10" s="2"/>
      <c r="Q10" s="4"/>
      <c r="R10" s="4"/>
    </row>
    <row r="11" spans="1:18" ht="15.75" x14ac:dyDescent="0.25">
      <c r="B11" s="12"/>
      <c r="C11" s="2"/>
      <c r="D11" s="2"/>
      <c r="E11" s="2"/>
      <c r="F11" s="134" t="s">
        <v>25</v>
      </c>
      <c r="G11" s="134"/>
      <c r="H11" s="134"/>
      <c r="I11" s="134"/>
      <c r="J11" s="86"/>
      <c r="K11" s="86"/>
      <c r="L11" s="2"/>
      <c r="P11" s="2"/>
      <c r="Q11" s="4"/>
      <c r="R11" s="4"/>
    </row>
    <row r="12" spans="1:18" ht="15.75" x14ac:dyDescent="0.25">
      <c r="B12" s="12"/>
      <c r="C12" s="2"/>
      <c r="D12" s="2"/>
      <c r="E12" s="2"/>
      <c r="F12" s="134" t="s">
        <v>26</v>
      </c>
      <c r="G12" s="134"/>
      <c r="H12" s="134"/>
      <c r="I12" s="134"/>
      <c r="J12" s="86"/>
      <c r="K12" s="86"/>
      <c r="L12" s="2"/>
      <c r="P12" s="2"/>
      <c r="Q12" s="4"/>
      <c r="R12" s="4"/>
    </row>
    <row r="13" spans="1:18" ht="15.75" x14ac:dyDescent="0.25">
      <c r="B13" s="12"/>
      <c r="C13" s="2"/>
      <c r="D13" s="2"/>
      <c r="E13" s="2"/>
      <c r="F13" s="141" t="s">
        <v>27</v>
      </c>
      <c r="G13" s="142"/>
      <c r="H13" s="142"/>
      <c r="I13" s="142"/>
      <c r="J13" s="86"/>
      <c r="K13" s="86"/>
      <c r="L13" s="2"/>
      <c r="P13" s="2"/>
      <c r="Q13" s="4"/>
      <c r="R13" s="4"/>
    </row>
    <row r="14" spans="1:18" ht="15.75" x14ac:dyDescent="0.25">
      <c r="F14" s="134" t="s">
        <v>28</v>
      </c>
      <c r="G14" s="134"/>
      <c r="H14" s="134"/>
      <c r="I14" s="134"/>
      <c r="J14" s="87"/>
      <c r="K14" s="86"/>
      <c r="L14" s="2"/>
      <c r="P14" s="2"/>
      <c r="Q14" s="4"/>
      <c r="R14" s="4"/>
    </row>
    <row r="15" spans="1:18" ht="15.75" x14ac:dyDescent="0.25">
      <c r="E15" s="2"/>
      <c r="F15" s="2"/>
      <c r="G15" s="2"/>
      <c r="H15" s="2"/>
      <c r="I15" s="2"/>
      <c r="J15" s="2"/>
      <c r="K15" s="147" t="s">
        <v>37</v>
      </c>
      <c r="L15" s="148"/>
      <c r="M15" s="148"/>
      <c r="N15" s="148"/>
      <c r="O15" s="149"/>
      <c r="P15" s="2"/>
      <c r="Q15" s="47" t="s">
        <v>36</v>
      </c>
      <c r="R15" s="47"/>
    </row>
    <row r="16" spans="1:18" ht="5.0999999999999996" customHeight="1" x14ac:dyDescent="0.25">
      <c r="A16" s="2"/>
      <c r="B16" s="2"/>
      <c r="C16" s="2"/>
      <c r="D16" s="2"/>
      <c r="E16" s="2"/>
      <c r="F16" s="2"/>
      <c r="G16" s="2"/>
      <c r="H16" s="2"/>
      <c r="I16" s="2"/>
      <c r="J16" s="2"/>
      <c r="K16" s="4"/>
      <c r="L16" s="4"/>
      <c r="M16" s="4"/>
      <c r="N16" s="4"/>
      <c r="O16" s="4"/>
      <c r="P16" s="2"/>
      <c r="Q16" s="4"/>
      <c r="R16" s="4"/>
    </row>
    <row r="17" spans="1:18" ht="15.75" x14ac:dyDescent="0.25">
      <c r="A17" s="2"/>
      <c r="B17" s="40"/>
      <c r="C17" s="2"/>
      <c r="D17" s="2"/>
      <c r="E17" s="2"/>
      <c r="F17" s="2"/>
      <c r="G17" s="2"/>
      <c r="H17" s="2"/>
      <c r="I17" s="2"/>
      <c r="J17" s="2"/>
      <c r="K17" s="147" t="s">
        <v>39</v>
      </c>
      <c r="L17" s="148"/>
      <c r="M17" s="148"/>
      <c r="N17" s="148"/>
      <c r="O17" s="149"/>
      <c r="P17" s="2"/>
      <c r="Q17" s="47" t="s">
        <v>39</v>
      </c>
      <c r="R17" s="47"/>
    </row>
    <row r="18" spans="1:18" ht="47.25" x14ac:dyDescent="0.25">
      <c r="A18" s="145" t="s">
        <v>40</v>
      </c>
      <c r="B18" s="10" t="s">
        <v>41</v>
      </c>
      <c r="C18" s="10" t="s">
        <v>30</v>
      </c>
      <c r="D18" s="10" t="s">
        <v>31</v>
      </c>
      <c r="E18" s="10" t="s">
        <v>32</v>
      </c>
      <c r="F18" s="39" t="s">
        <v>113</v>
      </c>
      <c r="G18" s="39" t="s">
        <v>111</v>
      </c>
      <c r="H18" s="106" t="s">
        <v>112</v>
      </c>
      <c r="I18" s="9" t="s">
        <v>50</v>
      </c>
      <c r="J18" s="36"/>
      <c r="K18" s="9" t="s">
        <v>51</v>
      </c>
      <c r="L18" s="9" t="s">
        <v>71</v>
      </c>
      <c r="M18" s="9" t="s">
        <v>54</v>
      </c>
      <c r="N18" s="9" t="s">
        <v>55</v>
      </c>
      <c r="O18" s="9" t="s">
        <v>59</v>
      </c>
      <c r="P18" s="36"/>
      <c r="Q18" s="9" t="s">
        <v>58</v>
      </c>
      <c r="R18" s="9" t="s">
        <v>59</v>
      </c>
    </row>
    <row r="19" spans="1:18" ht="15.75" x14ac:dyDescent="0.25">
      <c r="A19" s="146"/>
      <c r="B19" s="10"/>
      <c r="C19" s="10"/>
      <c r="D19" s="10"/>
      <c r="E19" s="10"/>
      <c r="F19" s="44"/>
      <c r="G19" s="44"/>
      <c r="H19" s="44"/>
      <c r="I19" s="20"/>
      <c r="J19" s="36"/>
      <c r="K19" s="20"/>
      <c r="L19" s="20"/>
      <c r="M19" s="20"/>
      <c r="N19" s="20"/>
      <c r="O19" s="20"/>
      <c r="P19" s="36"/>
      <c r="Q19" s="9"/>
      <c r="R19" s="9"/>
    </row>
    <row r="20" spans="1:18" ht="15.75" x14ac:dyDescent="0.25">
      <c r="A20" s="30">
        <v>1</v>
      </c>
      <c r="B20" s="111"/>
      <c r="C20" s="75"/>
      <c r="D20" s="75"/>
      <c r="E20" s="112"/>
      <c r="F20" s="69"/>
      <c r="G20" s="69"/>
      <c r="H20" s="113"/>
      <c r="I20" s="71"/>
      <c r="J20" s="4"/>
      <c r="K20" s="71"/>
      <c r="L20" s="71"/>
      <c r="M20" s="71"/>
      <c r="N20" s="71">
        <f>SUM(K20:M20)</f>
        <v>0</v>
      </c>
      <c r="O20" s="71" t="str">
        <f>IF(N20&gt;=30,"P",IF(N20&gt;=1,"X",IF(N20&gt;=0,"")))</f>
        <v/>
      </c>
      <c r="P20" s="4"/>
      <c r="Q20" s="74"/>
      <c r="R20" s="74" t="str">
        <f>IF(Q20&gt;=3,"P",IF(Q20&gt;=1,"X",IF(Q20&gt;=0," ")))</f>
        <v xml:space="preserve"> </v>
      </c>
    </row>
    <row r="21" spans="1:18" ht="15.75" x14ac:dyDescent="0.25">
      <c r="A21" s="30">
        <v>2</v>
      </c>
      <c r="B21" s="120"/>
      <c r="C21" s="5"/>
      <c r="D21" s="5"/>
      <c r="E21" s="46"/>
      <c r="F21" s="5"/>
      <c r="G21" s="5"/>
      <c r="H21" s="63"/>
      <c r="I21" s="7"/>
      <c r="J21" s="4"/>
      <c r="K21" s="7"/>
      <c r="L21" s="7"/>
      <c r="M21" s="7"/>
      <c r="N21" s="7">
        <f t="shared" ref="N21:N84" si="0">SUM(K21:M21)</f>
        <v>0</v>
      </c>
      <c r="O21" s="7" t="str">
        <f t="shared" ref="O21:O84" si="1">IF(N21&gt;=30,"P",IF(N21&gt;=1,"X",IF(N21&gt;=0,"")))</f>
        <v/>
      </c>
      <c r="P21" s="4"/>
      <c r="Q21" s="7"/>
      <c r="R21" s="43" t="str">
        <f t="shared" ref="R21:R84" si="2">IF(Q21&gt;=3,"P",IF(Q21&gt;=1,"X",IF(Q21&gt;=0," ")))</f>
        <v xml:space="preserve"> </v>
      </c>
    </row>
    <row r="22" spans="1:18" ht="15.75" x14ac:dyDescent="0.25">
      <c r="A22" s="30">
        <v>3</v>
      </c>
      <c r="B22" s="111"/>
      <c r="C22" s="75"/>
      <c r="D22" s="75"/>
      <c r="E22" s="114"/>
      <c r="F22" s="75"/>
      <c r="G22" s="75"/>
      <c r="H22" s="113"/>
      <c r="I22" s="71"/>
      <c r="J22" s="4"/>
      <c r="K22" s="71"/>
      <c r="L22" s="71"/>
      <c r="M22" s="71"/>
      <c r="N22" s="71">
        <f t="shared" si="0"/>
        <v>0</v>
      </c>
      <c r="O22" s="71" t="str">
        <f t="shared" si="1"/>
        <v/>
      </c>
      <c r="P22" s="4"/>
      <c r="Q22" s="71"/>
      <c r="R22" s="74" t="str">
        <f t="shared" si="2"/>
        <v xml:space="preserve"> </v>
      </c>
    </row>
    <row r="23" spans="1:18" ht="15.75" x14ac:dyDescent="0.25">
      <c r="A23" s="30">
        <v>4</v>
      </c>
      <c r="B23" s="120"/>
      <c r="C23" s="5"/>
      <c r="D23" s="5"/>
      <c r="E23" s="46"/>
      <c r="F23" s="35"/>
      <c r="G23" s="35"/>
      <c r="H23" s="63"/>
      <c r="I23" s="7"/>
      <c r="J23" s="4"/>
      <c r="K23" s="7"/>
      <c r="L23" s="7"/>
      <c r="M23" s="7"/>
      <c r="N23" s="7">
        <f t="shared" si="0"/>
        <v>0</v>
      </c>
      <c r="O23" s="7" t="str">
        <f t="shared" si="1"/>
        <v/>
      </c>
      <c r="P23" s="4"/>
      <c r="Q23" s="7"/>
      <c r="R23" s="43" t="str">
        <f t="shared" si="2"/>
        <v xml:space="preserve"> </v>
      </c>
    </row>
    <row r="24" spans="1:18" ht="15.75" x14ac:dyDescent="0.25">
      <c r="A24" s="30">
        <v>5</v>
      </c>
      <c r="B24" s="111"/>
      <c r="C24" s="75"/>
      <c r="D24" s="75"/>
      <c r="E24" s="114"/>
      <c r="F24" s="69"/>
      <c r="G24" s="69"/>
      <c r="H24" s="113"/>
      <c r="I24" s="71"/>
      <c r="J24" s="4"/>
      <c r="K24" s="71"/>
      <c r="L24" s="71"/>
      <c r="M24" s="71"/>
      <c r="N24" s="71">
        <f t="shared" si="0"/>
        <v>0</v>
      </c>
      <c r="O24" s="71" t="str">
        <f t="shared" si="1"/>
        <v/>
      </c>
      <c r="P24" s="4"/>
      <c r="Q24" s="71"/>
      <c r="R24" s="74" t="str">
        <f t="shared" si="2"/>
        <v xml:space="preserve"> </v>
      </c>
    </row>
    <row r="25" spans="1:18" ht="15.75" x14ac:dyDescent="0.25">
      <c r="A25" s="30">
        <v>6</v>
      </c>
      <c r="B25" s="120"/>
      <c r="C25" s="5"/>
      <c r="D25" s="5"/>
      <c r="E25" s="46"/>
      <c r="F25" s="5"/>
      <c r="G25" s="5"/>
      <c r="H25" s="63"/>
      <c r="I25" s="7"/>
      <c r="J25" s="4"/>
      <c r="K25" s="7"/>
      <c r="L25" s="7"/>
      <c r="M25" s="7"/>
      <c r="N25" s="7">
        <f t="shared" si="0"/>
        <v>0</v>
      </c>
      <c r="O25" s="7" t="str">
        <f t="shared" si="1"/>
        <v/>
      </c>
      <c r="P25" s="4"/>
      <c r="Q25" s="7"/>
      <c r="R25" s="43" t="str">
        <f t="shared" si="2"/>
        <v xml:space="preserve"> </v>
      </c>
    </row>
    <row r="26" spans="1:18" ht="15.75" x14ac:dyDescent="0.25">
      <c r="A26" s="30">
        <v>7</v>
      </c>
      <c r="B26" s="111"/>
      <c r="C26" s="75"/>
      <c r="D26" s="75"/>
      <c r="E26" s="114"/>
      <c r="F26" s="75"/>
      <c r="G26" s="75"/>
      <c r="H26" s="113"/>
      <c r="I26" s="71"/>
      <c r="J26" s="4"/>
      <c r="K26" s="71"/>
      <c r="L26" s="71"/>
      <c r="M26" s="71"/>
      <c r="N26" s="71">
        <f t="shared" si="0"/>
        <v>0</v>
      </c>
      <c r="O26" s="71" t="str">
        <f t="shared" si="1"/>
        <v/>
      </c>
      <c r="P26" s="4"/>
      <c r="Q26" s="71"/>
      <c r="R26" s="74" t="str">
        <f t="shared" si="2"/>
        <v xml:space="preserve"> </v>
      </c>
    </row>
    <row r="27" spans="1:18" ht="15.75" x14ac:dyDescent="0.25">
      <c r="A27" s="30">
        <v>9</v>
      </c>
      <c r="B27" s="120"/>
      <c r="C27" s="5"/>
      <c r="D27" s="5"/>
      <c r="E27" s="46"/>
      <c r="F27" s="5"/>
      <c r="G27" s="5"/>
      <c r="H27" s="63"/>
      <c r="I27" s="7"/>
      <c r="J27" s="4"/>
      <c r="K27" s="7"/>
      <c r="L27" s="7"/>
      <c r="M27" s="7"/>
      <c r="N27" s="7">
        <f t="shared" si="0"/>
        <v>0</v>
      </c>
      <c r="O27" s="7" t="str">
        <f t="shared" si="1"/>
        <v/>
      </c>
      <c r="P27" s="4"/>
      <c r="Q27" s="7"/>
      <c r="R27" s="43" t="str">
        <f t="shared" si="2"/>
        <v xml:space="preserve"> </v>
      </c>
    </row>
    <row r="28" spans="1:18" ht="15.75" x14ac:dyDescent="0.25">
      <c r="A28" s="30">
        <v>10</v>
      </c>
      <c r="B28" s="111"/>
      <c r="C28" s="75"/>
      <c r="D28" s="75"/>
      <c r="E28" s="114"/>
      <c r="F28" s="75"/>
      <c r="G28" s="75"/>
      <c r="H28" s="113"/>
      <c r="I28" s="71"/>
      <c r="J28" s="4"/>
      <c r="K28" s="71"/>
      <c r="L28" s="71"/>
      <c r="M28" s="71"/>
      <c r="N28" s="71">
        <f t="shared" si="0"/>
        <v>0</v>
      </c>
      <c r="O28" s="71" t="str">
        <f t="shared" si="1"/>
        <v/>
      </c>
      <c r="P28" s="4"/>
      <c r="Q28" s="71"/>
      <c r="R28" s="74" t="str">
        <f t="shared" si="2"/>
        <v xml:space="preserve"> </v>
      </c>
    </row>
    <row r="29" spans="1:18" ht="15.75" x14ac:dyDescent="0.25">
      <c r="A29" s="30">
        <v>11</v>
      </c>
      <c r="B29" s="120"/>
      <c r="C29" s="5"/>
      <c r="D29" s="5"/>
      <c r="E29" s="46"/>
      <c r="F29" s="5"/>
      <c r="G29" s="5"/>
      <c r="H29" s="63"/>
      <c r="I29" s="7"/>
      <c r="J29" s="4"/>
      <c r="K29" s="7"/>
      <c r="L29" s="7"/>
      <c r="M29" s="7"/>
      <c r="N29" s="7">
        <f t="shared" si="0"/>
        <v>0</v>
      </c>
      <c r="O29" s="7" t="str">
        <f t="shared" si="1"/>
        <v/>
      </c>
      <c r="P29" s="4"/>
      <c r="Q29" s="7"/>
      <c r="R29" s="43" t="str">
        <f t="shared" si="2"/>
        <v xml:space="preserve"> </v>
      </c>
    </row>
    <row r="30" spans="1:18" ht="15.75" x14ac:dyDescent="0.25">
      <c r="A30" s="30">
        <v>12</v>
      </c>
      <c r="B30" s="111"/>
      <c r="C30" s="75"/>
      <c r="D30" s="75"/>
      <c r="E30" s="114"/>
      <c r="F30" s="75"/>
      <c r="G30" s="75"/>
      <c r="H30" s="113"/>
      <c r="I30" s="71"/>
      <c r="J30" s="4"/>
      <c r="K30" s="71"/>
      <c r="L30" s="71"/>
      <c r="M30" s="71"/>
      <c r="N30" s="71">
        <f t="shared" si="0"/>
        <v>0</v>
      </c>
      <c r="O30" s="71" t="str">
        <f t="shared" si="1"/>
        <v/>
      </c>
      <c r="P30" s="4"/>
      <c r="Q30" s="71"/>
      <c r="R30" s="74" t="str">
        <f t="shared" si="2"/>
        <v xml:space="preserve"> </v>
      </c>
    </row>
    <row r="31" spans="1:18" ht="15.75" x14ac:dyDescent="0.25">
      <c r="A31" s="30">
        <v>13</v>
      </c>
      <c r="B31" s="120"/>
      <c r="C31" s="5"/>
      <c r="D31" s="5"/>
      <c r="E31" s="46"/>
      <c r="F31" s="35"/>
      <c r="G31" s="35"/>
      <c r="H31" s="63"/>
      <c r="I31" s="7"/>
      <c r="J31" s="4"/>
      <c r="K31" s="7"/>
      <c r="L31" s="7"/>
      <c r="M31" s="7"/>
      <c r="N31" s="7">
        <f t="shared" si="0"/>
        <v>0</v>
      </c>
      <c r="O31" s="7" t="str">
        <f t="shared" si="1"/>
        <v/>
      </c>
      <c r="P31" s="4"/>
      <c r="Q31" s="7"/>
      <c r="R31" s="43" t="str">
        <f t="shared" si="2"/>
        <v xml:space="preserve"> </v>
      </c>
    </row>
    <row r="32" spans="1:18" ht="15.75" x14ac:dyDescent="0.25">
      <c r="A32" s="30">
        <v>14</v>
      </c>
      <c r="B32" s="111"/>
      <c r="C32" s="75"/>
      <c r="D32" s="75"/>
      <c r="E32" s="114"/>
      <c r="F32" s="75"/>
      <c r="G32" s="75"/>
      <c r="H32" s="113"/>
      <c r="I32" s="71"/>
      <c r="J32" s="4"/>
      <c r="K32" s="71"/>
      <c r="L32" s="71"/>
      <c r="M32" s="71"/>
      <c r="N32" s="71">
        <f t="shared" si="0"/>
        <v>0</v>
      </c>
      <c r="O32" s="71" t="str">
        <f t="shared" si="1"/>
        <v/>
      </c>
      <c r="P32" s="4"/>
      <c r="Q32" s="71"/>
      <c r="R32" s="74" t="str">
        <f t="shared" si="2"/>
        <v xml:space="preserve"> </v>
      </c>
    </row>
    <row r="33" spans="1:18" ht="15.75" x14ac:dyDescent="0.25">
      <c r="A33" s="30">
        <v>15</v>
      </c>
      <c r="B33" s="120"/>
      <c r="C33" s="5"/>
      <c r="D33" s="5"/>
      <c r="E33" s="46"/>
      <c r="F33" s="5"/>
      <c r="G33" s="5"/>
      <c r="H33" s="63"/>
      <c r="I33" s="7"/>
      <c r="J33" s="4"/>
      <c r="K33" s="7"/>
      <c r="L33" s="7"/>
      <c r="M33" s="7"/>
      <c r="N33" s="7">
        <f t="shared" si="0"/>
        <v>0</v>
      </c>
      <c r="O33" s="7" t="str">
        <f t="shared" si="1"/>
        <v/>
      </c>
      <c r="P33" s="4"/>
      <c r="Q33" s="7"/>
      <c r="R33" s="43" t="str">
        <f t="shared" si="2"/>
        <v xml:space="preserve"> </v>
      </c>
    </row>
    <row r="34" spans="1:18" ht="15.75" x14ac:dyDescent="0.25">
      <c r="A34" s="30">
        <v>16</v>
      </c>
      <c r="B34" s="111"/>
      <c r="C34" s="75"/>
      <c r="D34" s="75"/>
      <c r="E34" s="114"/>
      <c r="F34" s="75"/>
      <c r="G34" s="75"/>
      <c r="H34" s="113"/>
      <c r="I34" s="71"/>
      <c r="J34" s="4"/>
      <c r="K34" s="71"/>
      <c r="L34" s="71"/>
      <c r="M34" s="71"/>
      <c r="N34" s="71">
        <f t="shared" si="0"/>
        <v>0</v>
      </c>
      <c r="O34" s="71" t="str">
        <f t="shared" si="1"/>
        <v/>
      </c>
      <c r="P34" s="4"/>
      <c r="Q34" s="71"/>
      <c r="R34" s="74" t="str">
        <f t="shared" si="2"/>
        <v xml:space="preserve"> </v>
      </c>
    </row>
    <row r="35" spans="1:18" ht="15.75" x14ac:dyDescent="0.25">
      <c r="A35" s="30">
        <v>17</v>
      </c>
      <c r="B35" s="120"/>
      <c r="C35" s="5"/>
      <c r="D35" s="5"/>
      <c r="E35" s="45"/>
      <c r="F35" s="33"/>
      <c r="G35" s="33"/>
      <c r="H35" s="63"/>
      <c r="I35" s="7"/>
      <c r="J35" s="4"/>
      <c r="K35" s="7"/>
      <c r="L35" s="7"/>
      <c r="M35" s="7"/>
      <c r="N35" s="7">
        <f t="shared" si="0"/>
        <v>0</v>
      </c>
      <c r="O35" s="7" t="str">
        <f t="shared" si="1"/>
        <v/>
      </c>
      <c r="P35" s="4"/>
      <c r="Q35" s="7"/>
      <c r="R35" s="43" t="str">
        <f t="shared" si="2"/>
        <v xml:space="preserve"> </v>
      </c>
    </row>
    <row r="36" spans="1:18" ht="15.75" x14ac:dyDescent="0.25">
      <c r="A36" s="30">
        <v>18</v>
      </c>
      <c r="B36" s="111"/>
      <c r="C36" s="75"/>
      <c r="D36" s="75"/>
      <c r="E36" s="115"/>
      <c r="F36" s="78"/>
      <c r="G36" s="78"/>
      <c r="H36" s="113"/>
      <c r="I36" s="71"/>
      <c r="J36" s="4"/>
      <c r="K36" s="71"/>
      <c r="L36" s="71"/>
      <c r="M36" s="71"/>
      <c r="N36" s="71">
        <f t="shared" si="0"/>
        <v>0</v>
      </c>
      <c r="O36" s="71" t="str">
        <f t="shared" si="1"/>
        <v/>
      </c>
      <c r="P36" s="4"/>
      <c r="Q36" s="71"/>
      <c r="R36" s="74" t="str">
        <f t="shared" si="2"/>
        <v xml:space="preserve"> </v>
      </c>
    </row>
    <row r="37" spans="1:18" ht="15.75" x14ac:dyDescent="0.25">
      <c r="A37" s="30">
        <v>19</v>
      </c>
      <c r="B37" s="120"/>
      <c r="C37" s="5"/>
      <c r="D37" s="5"/>
      <c r="E37" s="45"/>
      <c r="F37" s="33"/>
      <c r="G37" s="33"/>
      <c r="H37" s="63"/>
      <c r="I37" s="7"/>
      <c r="J37" s="4"/>
      <c r="K37" s="7"/>
      <c r="L37" s="7"/>
      <c r="M37" s="7"/>
      <c r="N37" s="7">
        <f t="shared" si="0"/>
        <v>0</v>
      </c>
      <c r="O37" s="7" t="str">
        <f t="shared" si="1"/>
        <v/>
      </c>
      <c r="P37" s="4"/>
      <c r="Q37" s="7"/>
      <c r="R37" s="43" t="str">
        <f t="shared" si="2"/>
        <v xml:space="preserve"> </v>
      </c>
    </row>
    <row r="38" spans="1:18" ht="15.75" x14ac:dyDescent="0.25">
      <c r="A38" s="30">
        <v>20</v>
      </c>
      <c r="B38" s="111"/>
      <c r="C38" s="75"/>
      <c r="D38" s="75"/>
      <c r="E38" s="115"/>
      <c r="F38" s="80"/>
      <c r="G38" s="80"/>
      <c r="H38" s="113"/>
      <c r="I38" s="71"/>
      <c r="J38" s="4"/>
      <c r="K38" s="71"/>
      <c r="L38" s="71"/>
      <c r="M38" s="71"/>
      <c r="N38" s="71">
        <f t="shared" si="0"/>
        <v>0</v>
      </c>
      <c r="O38" s="71" t="str">
        <f t="shared" si="1"/>
        <v/>
      </c>
      <c r="P38" s="4"/>
      <c r="Q38" s="71"/>
      <c r="R38" s="74" t="str">
        <f t="shared" si="2"/>
        <v xml:space="preserve"> </v>
      </c>
    </row>
    <row r="39" spans="1:18" ht="15.75" x14ac:dyDescent="0.25">
      <c r="A39" s="30">
        <v>21</v>
      </c>
      <c r="B39" s="120"/>
      <c r="C39" s="5"/>
      <c r="D39" s="5"/>
      <c r="E39" s="45"/>
      <c r="F39" s="33"/>
      <c r="G39" s="33"/>
      <c r="H39" s="63"/>
      <c r="I39" s="7"/>
      <c r="J39" s="4"/>
      <c r="K39" s="7"/>
      <c r="L39" s="7"/>
      <c r="M39" s="7"/>
      <c r="N39" s="7">
        <f t="shared" si="0"/>
        <v>0</v>
      </c>
      <c r="O39" s="7" t="str">
        <f t="shared" si="1"/>
        <v/>
      </c>
      <c r="P39" s="4"/>
      <c r="Q39" s="7"/>
      <c r="R39" s="43" t="str">
        <f t="shared" si="2"/>
        <v xml:space="preserve"> </v>
      </c>
    </row>
    <row r="40" spans="1:18" ht="15.75" x14ac:dyDescent="0.25">
      <c r="A40" s="30">
        <v>22</v>
      </c>
      <c r="B40" s="111"/>
      <c r="C40" s="75"/>
      <c r="D40" s="75"/>
      <c r="E40" s="115"/>
      <c r="F40" s="80"/>
      <c r="G40" s="80"/>
      <c r="H40" s="113"/>
      <c r="I40" s="71"/>
      <c r="J40" s="4"/>
      <c r="K40" s="71"/>
      <c r="L40" s="71"/>
      <c r="M40" s="71"/>
      <c r="N40" s="71">
        <f t="shared" si="0"/>
        <v>0</v>
      </c>
      <c r="O40" s="71" t="str">
        <f t="shared" si="1"/>
        <v/>
      </c>
      <c r="P40" s="4"/>
      <c r="Q40" s="71"/>
      <c r="R40" s="74" t="str">
        <f t="shared" si="2"/>
        <v xml:space="preserve"> </v>
      </c>
    </row>
    <row r="41" spans="1:18" ht="15.75" x14ac:dyDescent="0.25">
      <c r="A41" s="30">
        <v>23</v>
      </c>
      <c r="B41" s="120"/>
      <c r="C41" s="8"/>
      <c r="D41" s="5"/>
      <c r="E41" s="45"/>
      <c r="F41" s="33"/>
      <c r="G41" s="33"/>
      <c r="H41" s="63"/>
      <c r="I41" s="7"/>
      <c r="J41" s="4"/>
      <c r="K41" s="7"/>
      <c r="L41" s="7"/>
      <c r="M41" s="7"/>
      <c r="N41" s="7">
        <f t="shared" si="0"/>
        <v>0</v>
      </c>
      <c r="O41" s="7" t="str">
        <f t="shared" si="1"/>
        <v/>
      </c>
      <c r="P41" s="4"/>
      <c r="Q41" s="7"/>
      <c r="R41" s="43" t="str">
        <f t="shared" si="2"/>
        <v xml:space="preserve"> </v>
      </c>
    </row>
    <row r="42" spans="1:18" ht="15.75" x14ac:dyDescent="0.25">
      <c r="A42" s="30">
        <v>24</v>
      </c>
      <c r="B42" s="111"/>
      <c r="C42" s="75"/>
      <c r="D42" s="75"/>
      <c r="E42" s="115"/>
      <c r="F42" s="80"/>
      <c r="G42" s="80"/>
      <c r="H42" s="113"/>
      <c r="I42" s="71"/>
      <c r="J42" s="4"/>
      <c r="K42" s="71"/>
      <c r="L42" s="71"/>
      <c r="M42" s="71"/>
      <c r="N42" s="71">
        <f t="shared" si="0"/>
        <v>0</v>
      </c>
      <c r="O42" s="71" t="str">
        <f t="shared" si="1"/>
        <v/>
      </c>
      <c r="P42" s="4"/>
      <c r="Q42" s="71"/>
      <c r="R42" s="74" t="str">
        <f t="shared" si="2"/>
        <v xml:space="preserve"> </v>
      </c>
    </row>
    <row r="43" spans="1:18" ht="15.75" x14ac:dyDescent="0.25">
      <c r="A43" s="30">
        <v>25</v>
      </c>
      <c r="B43" s="120"/>
      <c r="C43" s="5"/>
      <c r="D43" s="5"/>
      <c r="E43" s="45"/>
      <c r="F43" s="33"/>
      <c r="G43" s="33"/>
      <c r="H43" s="63"/>
      <c r="I43" s="7"/>
      <c r="J43" s="4"/>
      <c r="K43" s="7"/>
      <c r="L43" s="7"/>
      <c r="M43" s="7"/>
      <c r="N43" s="7">
        <f t="shared" si="0"/>
        <v>0</v>
      </c>
      <c r="O43" s="7" t="str">
        <f t="shared" si="1"/>
        <v/>
      </c>
      <c r="P43" s="4"/>
      <c r="Q43" s="7"/>
      <c r="R43" s="43" t="str">
        <f t="shared" si="2"/>
        <v xml:space="preserve"> </v>
      </c>
    </row>
    <row r="44" spans="1:18" ht="15.75" x14ac:dyDescent="0.25">
      <c r="A44" s="30">
        <v>26</v>
      </c>
      <c r="B44" s="111"/>
      <c r="C44" s="75"/>
      <c r="D44" s="75"/>
      <c r="E44" s="115"/>
      <c r="F44" s="78"/>
      <c r="G44" s="78"/>
      <c r="H44" s="113"/>
      <c r="I44" s="71"/>
      <c r="J44" s="4"/>
      <c r="K44" s="71"/>
      <c r="L44" s="71"/>
      <c r="M44" s="71"/>
      <c r="N44" s="71">
        <f t="shared" si="0"/>
        <v>0</v>
      </c>
      <c r="O44" s="71" t="str">
        <f t="shared" si="1"/>
        <v/>
      </c>
      <c r="P44" s="4"/>
      <c r="Q44" s="71"/>
      <c r="R44" s="74" t="str">
        <f t="shared" si="2"/>
        <v xml:space="preserve"> </v>
      </c>
    </row>
    <row r="45" spans="1:18" ht="15.75" x14ac:dyDescent="0.25">
      <c r="A45" s="30">
        <v>27</v>
      </c>
      <c r="B45" s="120"/>
      <c r="C45" s="5"/>
      <c r="D45" s="5"/>
      <c r="E45" s="45"/>
      <c r="F45" s="33"/>
      <c r="G45" s="33"/>
      <c r="H45" s="63"/>
      <c r="I45" s="7"/>
      <c r="J45" s="4"/>
      <c r="K45" s="7"/>
      <c r="L45" s="7"/>
      <c r="M45" s="7"/>
      <c r="N45" s="7">
        <f t="shared" si="0"/>
        <v>0</v>
      </c>
      <c r="O45" s="7" t="str">
        <f t="shared" si="1"/>
        <v/>
      </c>
      <c r="P45" s="4"/>
      <c r="Q45" s="7"/>
      <c r="R45" s="43" t="str">
        <f t="shared" si="2"/>
        <v xml:space="preserve"> </v>
      </c>
    </row>
    <row r="46" spans="1:18" ht="15.75" x14ac:dyDescent="0.25">
      <c r="A46" s="30">
        <v>28</v>
      </c>
      <c r="B46" s="111"/>
      <c r="C46" s="75"/>
      <c r="D46" s="75"/>
      <c r="E46" s="115"/>
      <c r="F46" s="78"/>
      <c r="G46" s="78"/>
      <c r="H46" s="113"/>
      <c r="I46" s="71"/>
      <c r="J46" s="4"/>
      <c r="K46" s="71"/>
      <c r="L46" s="71"/>
      <c r="M46" s="71"/>
      <c r="N46" s="71">
        <f t="shared" si="0"/>
        <v>0</v>
      </c>
      <c r="O46" s="71" t="str">
        <f t="shared" si="1"/>
        <v/>
      </c>
      <c r="P46" s="4"/>
      <c r="Q46" s="71"/>
      <c r="R46" s="74" t="str">
        <f t="shared" si="2"/>
        <v xml:space="preserve"> </v>
      </c>
    </row>
    <row r="47" spans="1:18" ht="15.75" x14ac:dyDescent="0.25">
      <c r="A47" s="30">
        <v>29</v>
      </c>
      <c r="B47" s="120"/>
      <c r="C47" s="5"/>
      <c r="D47" s="5"/>
      <c r="E47" s="45"/>
      <c r="F47" s="34"/>
      <c r="G47" s="34"/>
      <c r="H47" s="63"/>
      <c r="I47" s="7"/>
      <c r="J47" s="4"/>
      <c r="K47" s="7"/>
      <c r="L47" s="7"/>
      <c r="M47" s="7"/>
      <c r="N47" s="7">
        <f t="shared" si="0"/>
        <v>0</v>
      </c>
      <c r="O47" s="7" t="str">
        <f t="shared" si="1"/>
        <v/>
      </c>
      <c r="P47" s="4"/>
      <c r="Q47" s="7"/>
      <c r="R47" s="43" t="str">
        <f t="shared" si="2"/>
        <v xml:space="preserve"> </v>
      </c>
    </row>
    <row r="48" spans="1:18" ht="15.75" x14ac:dyDescent="0.25">
      <c r="A48" s="30">
        <v>30</v>
      </c>
      <c r="B48" s="111"/>
      <c r="C48" s="75"/>
      <c r="D48" s="75"/>
      <c r="E48" s="115"/>
      <c r="F48" s="78"/>
      <c r="G48" s="78"/>
      <c r="H48" s="113"/>
      <c r="I48" s="71"/>
      <c r="J48" s="4"/>
      <c r="K48" s="71"/>
      <c r="L48" s="71"/>
      <c r="M48" s="71"/>
      <c r="N48" s="71">
        <f t="shared" si="0"/>
        <v>0</v>
      </c>
      <c r="O48" s="71" t="str">
        <f t="shared" si="1"/>
        <v/>
      </c>
      <c r="P48" s="4"/>
      <c r="Q48" s="71"/>
      <c r="R48" s="74" t="str">
        <f t="shared" si="2"/>
        <v xml:space="preserve"> </v>
      </c>
    </row>
    <row r="49" spans="1:18" ht="15.75" x14ac:dyDescent="0.25">
      <c r="A49" s="30">
        <v>31</v>
      </c>
      <c r="B49" s="120"/>
      <c r="C49" s="5"/>
      <c r="D49" s="5"/>
      <c r="E49" s="45"/>
      <c r="F49" s="33"/>
      <c r="G49" s="33"/>
      <c r="H49" s="63"/>
      <c r="I49" s="7"/>
      <c r="J49" s="4"/>
      <c r="K49" s="7"/>
      <c r="L49" s="7"/>
      <c r="M49" s="7"/>
      <c r="N49" s="7">
        <f t="shared" si="0"/>
        <v>0</v>
      </c>
      <c r="O49" s="7" t="str">
        <f t="shared" si="1"/>
        <v/>
      </c>
      <c r="P49" s="4"/>
      <c r="Q49" s="7"/>
      <c r="R49" s="43" t="str">
        <f t="shared" si="2"/>
        <v xml:space="preserve"> </v>
      </c>
    </row>
    <row r="50" spans="1:18" ht="15.75" x14ac:dyDescent="0.25">
      <c r="A50" s="30">
        <v>32</v>
      </c>
      <c r="B50" s="111"/>
      <c r="C50" s="75"/>
      <c r="D50" s="75"/>
      <c r="E50" s="115"/>
      <c r="F50" s="80"/>
      <c r="G50" s="80"/>
      <c r="H50" s="113"/>
      <c r="I50" s="71"/>
      <c r="J50" s="4"/>
      <c r="K50" s="71"/>
      <c r="L50" s="71"/>
      <c r="M50" s="71"/>
      <c r="N50" s="71">
        <f t="shared" si="0"/>
        <v>0</v>
      </c>
      <c r="O50" s="71" t="str">
        <f t="shared" si="1"/>
        <v/>
      </c>
      <c r="P50" s="4"/>
      <c r="Q50" s="71"/>
      <c r="R50" s="74" t="str">
        <f t="shared" si="2"/>
        <v xml:space="preserve"> </v>
      </c>
    </row>
    <row r="51" spans="1:18" ht="15.75" x14ac:dyDescent="0.25">
      <c r="A51" s="30">
        <v>33</v>
      </c>
      <c r="B51" s="120"/>
      <c r="C51" s="5"/>
      <c r="D51" s="5"/>
      <c r="E51" s="45"/>
      <c r="F51" s="33"/>
      <c r="G51" s="33"/>
      <c r="H51" s="63"/>
      <c r="I51" s="7"/>
      <c r="J51" s="4"/>
      <c r="K51" s="7"/>
      <c r="L51" s="7"/>
      <c r="M51" s="7"/>
      <c r="N51" s="7">
        <f t="shared" si="0"/>
        <v>0</v>
      </c>
      <c r="O51" s="7" t="str">
        <f t="shared" si="1"/>
        <v/>
      </c>
      <c r="P51" s="4"/>
      <c r="Q51" s="7"/>
      <c r="R51" s="43" t="str">
        <f t="shared" si="2"/>
        <v xml:space="preserve"> </v>
      </c>
    </row>
    <row r="52" spans="1:18" ht="15.75" x14ac:dyDescent="0.25">
      <c r="A52" s="30">
        <v>34</v>
      </c>
      <c r="B52" s="116"/>
      <c r="C52" s="117"/>
      <c r="D52" s="75"/>
      <c r="E52" s="115"/>
      <c r="F52" s="118"/>
      <c r="G52" s="118"/>
      <c r="H52" s="113"/>
      <c r="I52" s="71"/>
      <c r="J52" s="3"/>
      <c r="K52" s="71"/>
      <c r="L52" s="71"/>
      <c r="M52" s="71"/>
      <c r="N52" s="71">
        <f t="shared" si="0"/>
        <v>0</v>
      </c>
      <c r="O52" s="71" t="str">
        <f t="shared" si="1"/>
        <v/>
      </c>
      <c r="P52" s="3"/>
      <c r="Q52" s="71"/>
      <c r="R52" s="74" t="str">
        <f t="shared" si="2"/>
        <v xml:space="preserve"> </v>
      </c>
    </row>
    <row r="53" spans="1:18" ht="15.75" x14ac:dyDescent="0.25">
      <c r="A53" s="30">
        <v>35</v>
      </c>
      <c r="B53" s="22"/>
      <c r="C53" s="6"/>
      <c r="D53" s="5"/>
      <c r="E53" s="45"/>
      <c r="F53" s="16"/>
      <c r="G53" s="16"/>
      <c r="H53" s="63"/>
      <c r="I53" s="7"/>
      <c r="J53" s="2"/>
      <c r="K53" s="7"/>
      <c r="L53" s="7"/>
      <c r="M53" s="7"/>
      <c r="N53" s="7">
        <f t="shared" si="0"/>
        <v>0</v>
      </c>
      <c r="O53" s="7" t="str">
        <f t="shared" si="1"/>
        <v/>
      </c>
      <c r="P53" s="2"/>
      <c r="Q53" s="7"/>
      <c r="R53" s="43" t="str">
        <f t="shared" si="2"/>
        <v xml:space="preserve"> </v>
      </c>
    </row>
    <row r="54" spans="1:18" ht="15.75" x14ac:dyDescent="0.25">
      <c r="A54" s="30">
        <v>36</v>
      </c>
      <c r="B54" s="119"/>
      <c r="C54" s="85"/>
      <c r="D54" s="75"/>
      <c r="E54" s="115"/>
      <c r="F54" s="81"/>
      <c r="G54" s="81"/>
      <c r="H54" s="113"/>
      <c r="I54" s="71"/>
      <c r="J54" s="2"/>
      <c r="K54" s="71"/>
      <c r="L54" s="71"/>
      <c r="M54" s="71"/>
      <c r="N54" s="71">
        <f t="shared" si="0"/>
        <v>0</v>
      </c>
      <c r="O54" s="71" t="str">
        <f t="shared" si="1"/>
        <v/>
      </c>
      <c r="P54" s="2"/>
      <c r="Q54" s="71"/>
      <c r="R54" s="74" t="str">
        <f t="shared" si="2"/>
        <v xml:space="preserve"> </v>
      </c>
    </row>
    <row r="55" spans="1:18" ht="15.75" x14ac:dyDescent="0.25">
      <c r="A55" s="30">
        <v>37</v>
      </c>
      <c r="B55" s="22"/>
      <c r="C55" s="6"/>
      <c r="D55" s="5"/>
      <c r="E55" s="45"/>
      <c r="F55" s="16"/>
      <c r="G55" s="16"/>
      <c r="H55" s="63"/>
      <c r="I55" s="7"/>
      <c r="J55" s="2"/>
      <c r="K55" s="7"/>
      <c r="L55" s="7"/>
      <c r="M55" s="7"/>
      <c r="N55" s="7">
        <f t="shared" si="0"/>
        <v>0</v>
      </c>
      <c r="O55" s="7" t="str">
        <f t="shared" si="1"/>
        <v/>
      </c>
      <c r="P55" s="2"/>
      <c r="Q55" s="7"/>
      <c r="R55" s="43" t="str">
        <f t="shared" si="2"/>
        <v xml:space="preserve"> </v>
      </c>
    </row>
    <row r="56" spans="1:18" ht="15.75" x14ac:dyDescent="0.25">
      <c r="A56" s="30">
        <v>38</v>
      </c>
      <c r="B56" s="119"/>
      <c r="C56" s="85"/>
      <c r="D56" s="75"/>
      <c r="E56" s="115"/>
      <c r="F56" s="81"/>
      <c r="G56" s="81"/>
      <c r="H56" s="113"/>
      <c r="I56" s="71"/>
      <c r="J56" s="2"/>
      <c r="K56" s="71"/>
      <c r="L56" s="71"/>
      <c r="M56" s="71"/>
      <c r="N56" s="71">
        <f t="shared" si="0"/>
        <v>0</v>
      </c>
      <c r="O56" s="71" t="str">
        <f t="shared" si="1"/>
        <v/>
      </c>
      <c r="P56" s="2"/>
      <c r="Q56" s="71"/>
      <c r="R56" s="74" t="str">
        <f t="shared" si="2"/>
        <v xml:space="preserve"> </v>
      </c>
    </row>
    <row r="57" spans="1:18" ht="15.75" x14ac:dyDescent="0.25">
      <c r="A57" s="30">
        <v>39</v>
      </c>
      <c r="B57" s="22"/>
      <c r="C57" s="6"/>
      <c r="D57" s="5"/>
      <c r="E57" s="45"/>
      <c r="F57" s="16"/>
      <c r="G57" s="16"/>
      <c r="H57" s="63"/>
      <c r="I57" s="7"/>
      <c r="J57" s="2"/>
      <c r="K57" s="7"/>
      <c r="L57" s="7"/>
      <c r="M57" s="7"/>
      <c r="N57" s="7">
        <f t="shared" si="0"/>
        <v>0</v>
      </c>
      <c r="O57" s="7" t="str">
        <f t="shared" si="1"/>
        <v/>
      </c>
      <c r="P57" s="2"/>
      <c r="Q57" s="7"/>
      <c r="R57" s="43" t="str">
        <f t="shared" si="2"/>
        <v xml:space="preserve"> </v>
      </c>
    </row>
    <row r="58" spans="1:18" ht="15.75" x14ac:dyDescent="0.25">
      <c r="A58" s="30">
        <v>40</v>
      </c>
      <c r="B58" s="119"/>
      <c r="C58" s="85"/>
      <c r="D58" s="75"/>
      <c r="E58" s="115"/>
      <c r="F58" s="81"/>
      <c r="G58" s="81"/>
      <c r="H58" s="113"/>
      <c r="I58" s="71"/>
      <c r="J58" s="2"/>
      <c r="K58" s="71"/>
      <c r="L58" s="71"/>
      <c r="M58" s="71"/>
      <c r="N58" s="71">
        <f t="shared" si="0"/>
        <v>0</v>
      </c>
      <c r="O58" s="71" t="str">
        <f t="shared" si="1"/>
        <v/>
      </c>
      <c r="P58" s="2"/>
      <c r="Q58" s="71"/>
      <c r="R58" s="74" t="str">
        <f t="shared" si="2"/>
        <v xml:space="preserve"> </v>
      </c>
    </row>
    <row r="59" spans="1:18" ht="15.75" x14ac:dyDescent="0.25">
      <c r="A59" s="30">
        <v>41</v>
      </c>
      <c r="B59" s="22"/>
      <c r="C59" s="6"/>
      <c r="D59" s="5"/>
      <c r="E59" s="45"/>
      <c r="F59" s="16"/>
      <c r="G59" s="16"/>
      <c r="H59" s="63"/>
      <c r="I59" s="7"/>
      <c r="J59" s="2"/>
      <c r="K59" s="7"/>
      <c r="L59" s="7"/>
      <c r="M59" s="7"/>
      <c r="N59" s="7">
        <f t="shared" si="0"/>
        <v>0</v>
      </c>
      <c r="O59" s="7" t="str">
        <f t="shared" si="1"/>
        <v/>
      </c>
      <c r="P59" s="2"/>
      <c r="Q59" s="7"/>
      <c r="R59" s="43" t="str">
        <f t="shared" si="2"/>
        <v xml:space="preserve"> </v>
      </c>
    </row>
    <row r="60" spans="1:18" ht="15.75" x14ac:dyDescent="0.25">
      <c r="A60" s="30">
        <v>42</v>
      </c>
      <c r="B60" s="119"/>
      <c r="C60" s="85"/>
      <c r="D60" s="75"/>
      <c r="E60" s="115"/>
      <c r="F60" s="81"/>
      <c r="G60" s="81"/>
      <c r="H60" s="113"/>
      <c r="I60" s="71"/>
      <c r="J60" s="2"/>
      <c r="K60" s="71"/>
      <c r="L60" s="71"/>
      <c r="M60" s="71"/>
      <c r="N60" s="71">
        <f t="shared" si="0"/>
        <v>0</v>
      </c>
      <c r="O60" s="71" t="str">
        <f t="shared" si="1"/>
        <v/>
      </c>
      <c r="P60" s="2"/>
      <c r="Q60" s="71"/>
      <c r="R60" s="74" t="str">
        <f t="shared" si="2"/>
        <v xml:space="preserve"> </v>
      </c>
    </row>
    <row r="61" spans="1:18" ht="15.75" x14ac:dyDescent="0.25">
      <c r="A61" s="30">
        <v>43</v>
      </c>
      <c r="B61" s="22"/>
      <c r="C61" s="6"/>
      <c r="D61" s="5"/>
      <c r="E61" s="45"/>
      <c r="F61" s="16"/>
      <c r="G61" s="16"/>
      <c r="H61" s="63"/>
      <c r="I61" s="7"/>
      <c r="J61" s="2"/>
      <c r="K61" s="7"/>
      <c r="L61" s="7"/>
      <c r="M61" s="7"/>
      <c r="N61" s="7">
        <f t="shared" si="0"/>
        <v>0</v>
      </c>
      <c r="O61" s="7" t="str">
        <f t="shared" si="1"/>
        <v/>
      </c>
      <c r="P61" s="2"/>
      <c r="Q61" s="7"/>
      <c r="R61" s="43" t="str">
        <f t="shared" si="2"/>
        <v xml:space="preserve"> </v>
      </c>
    </row>
    <row r="62" spans="1:18" ht="15.75" x14ac:dyDescent="0.25">
      <c r="A62" s="30">
        <v>44</v>
      </c>
      <c r="B62" s="119"/>
      <c r="C62" s="85"/>
      <c r="D62" s="75"/>
      <c r="E62" s="115"/>
      <c r="F62" s="81"/>
      <c r="G62" s="81"/>
      <c r="H62" s="113"/>
      <c r="I62" s="71"/>
      <c r="J62" s="2"/>
      <c r="K62" s="71"/>
      <c r="L62" s="71"/>
      <c r="M62" s="71"/>
      <c r="N62" s="71">
        <f t="shared" si="0"/>
        <v>0</v>
      </c>
      <c r="O62" s="71" t="str">
        <f t="shared" si="1"/>
        <v/>
      </c>
      <c r="P62" s="2"/>
      <c r="Q62" s="71"/>
      <c r="R62" s="74" t="str">
        <f t="shared" si="2"/>
        <v xml:space="preserve"> </v>
      </c>
    </row>
    <row r="63" spans="1:18" ht="15.75" x14ac:dyDescent="0.25">
      <c r="A63" s="30">
        <v>45</v>
      </c>
      <c r="B63" s="22"/>
      <c r="C63" s="6"/>
      <c r="D63" s="5"/>
      <c r="E63" s="45"/>
      <c r="F63" s="16"/>
      <c r="G63" s="16"/>
      <c r="H63" s="63"/>
      <c r="I63" s="7"/>
      <c r="J63" s="2"/>
      <c r="K63" s="7"/>
      <c r="L63" s="7"/>
      <c r="M63" s="7"/>
      <c r="N63" s="7">
        <f t="shared" si="0"/>
        <v>0</v>
      </c>
      <c r="O63" s="7" t="str">
        <f t="shared" si="1"/>
        <v/>
      </c>
      <c r="P63" s="2"/>
      <c r="Q63" s="7"/>
      <c r="R63" s="43" t="str">
        <f t="shared" si="2"/>
        <v xml:space="preserve"> </v>
      </c>
    </row>
    <row r="64" spans="1:18" ht="15.75" x14ac:dyDescent="0.25">
      <c r="A64" s="30">
        <v>46</v>
      </c>
      <c r="B64" s="119"/>
      <c r="C64" s="85"/>
      <c r="D64" s="75"/>
      <c r="E64" s="115"/>
      <c r="F64" s="81"/>
      <c r="G64" s="81"/>
      <c r="H64" s="113"/>
      <c r="I64" s="71"/>
      <c r="J64" s="2"/>
      <c r="K64" s="71"/>
      <c r="L64" s="71"/>
      <c r="M64" s="71"/>
      <c r="N64" s="71">
        <f t="shared" si="0"/>
        <v>0</v>
      </c>
      <c r="O64" s="71" t="str">
        <f t="shared" si="1"/>
        <v/>
      </c>
      <c r="P64" s="2"/>
      <c r="Q64" s="71"/>
      <c r="R64" s="74" t="str">
        <f t="shared" si="2"/>
        <v xml:space="preserve"> </v>
      </c>
    </row>
    <row r="65" spans="1:18" ht="15.75" x14ac:dyDescent="0.25">
      <c r="A65" s="30">
        <v>47</v>
      </c>
      <c r="B65" s="22"/>
      <c r="C65" s="6"/>
      <c r="D65" s="5"/>
      <c r="E65" s="45"/>
      <c r="F65" s="16"/>
      <c r="G65" s="16"/>
      <c r="H65" s="63"/>
      <c r="I65" s="7"/>
      <c r="J65" s="2"/>
      <c r="K65" s="7"/>
      <c r="L65" s="7"/>
      <c r="M65" s="7"/>
      <c r="N65" s="7">
        <f t="shared" si="0"/>
        <v>0</v>
      </c>
      <c r="O65" s="7" t="str">
        <f t="shared" si="1"/>
        <v/>
      </c>
      <c r="P65" s="2"/>
      <c r="Q65" s="7"/>
      <c r="R65" s="43" t="str">
        <f t="shared" si="2"/>
        <v xml:space="preserve"> </v>
      </c>
    </row>
    <row r="66" spans="1:18" ht="15.75" x14ac:dyDescent="0.25">
      <c r="A66" s="30">
        <v>48</v>
      </c>
      <c r="B66" s="119"/>
      <c r="C66" s="85"/>
      <c r="D66" s="75"/>
      <c r="E66" s="115"/>
      <c r="F66" s="81"/>
      <c r="G66" s="81"/>
      <c r="H66" s="113"/>
      <c r="I66" s="71"/>
      <c r="J66" s="2"/>
      <c r="K66" s="71"/>
      <c r="L66" s="71"/>
      <c r="M66" s="71"/>
      <c r="N66" s="71">
        <f t="shared" si="0"/>
        <v>0</v>
      </c>
      <c r="O66" s="71" t="str">
        <f t="shared" si="1"/>
        <v/>
      </c>
      <c r="P66" s="2"/>
      <c r="Q66" s="71"/>
      <c r="R66" s="74" t="str">
        <f t="shared" si="2"/>
        <v xml:space="preserve"> </v>
      </c>
    </row>
    <row r="67" spans="1:18" ht="15.75" x14ac:dyDescent="0.25">
      <c r="A67" s="30">
        <v>49</v>
      </c>
      <c r="B67" s="22"/>
      <c r="C67" s="6"/>
      <c r="D67" s="5"/>
      <c r="E67" s="45"/>
      <c r="F67" s="16"/>
      <c r="G67" s="16"/>
      <c r="H67" s="63"/>
      <c r="I67" s="7"/>
      <c r="J67" s="2"/>
      <c r="K67" s="7"/>
      <c r="L67" s="7"/>
      <c r="M67" s="7"/>
      <c r="N67" s="7">
        <f t="shared" si="0"/>
        <v>0</v>
      </c>
      <c r="O67" s="7" t="str">
        <f t="shared" si="1"/>
        <v/>
      </c>
      <c r="P67" s="2"/>
      <c r="Q67" s="7"/>
      <c r="R67" s="43" t="str">
        <f t="shared" si="2"/>
        <v xml:space="preserve"> </v>
      </c>
    </row>
    <row r="68" spans="1:18" ht="15.75" x14ac:dyDescent="0.25">
      <c r="A68" s="30">
        <v>50</v>
      </c>
      <c r="B68" s="119"/>
      <c r="C68" s="85"/>
      <c r="D68" s="75"/>
      <c r="E68" s="115"/>
      <c r="F68" s="81"/>
      <c r="G68" s="81"/>
      <c r="H68" s="113"/>
      <c r="I68" s="71"/>
      <c r="J68" s="2"/>
      <c r="K68" s="71"/>
      <c r="L68" s="71"/>
      <c r="M68" s="71"/>
      <c r="N68" s="71">
        <f t="shared" si="0"/>
        <v>0</v>
      </c>
      <c r="O68" s="71" t="str">
        <f t="shared" si="1"/>
        <v/>
      </c>
      <c r="P68" s="2"/>
      <c r="Q68" s="71"/>
      <c r="R68" s="74" t="str">
        <f t="shared" si="2"/>
        <v xml:space="preserve"> </v>
      </c>
    </row>
    <row r="69" spans="1:18" ht="15.75" x14ac:dyDescent="0.25">
      <c r="A69" s="30">
        <v>51</v>
      </c>
      <c r="B69" s="22"/>
      <c r="C69" s="6"/>
      <c r="D69" s="5"/>
      <c r="E69" s="45"/>
      <c r="F69" s="16"/>
      <c r="G69" s="16"/>
      <c r="H69" s="63"/>
      <c r="I69" s="7"/>
      <c r="J69" s="2"/>
      <c r="K69" s="7"/>
      <c r="L69" s="7"/>
      <c r="M69" s="7"/>
      <c r="N69" s="7">
        <f t="shared" si="0"/>
        <v>0</v>
      </c>
      <c r="O69" s="7" t="str">
        <f t="shared" si="1"/>
        <v/>
      </c>
      <c r="P69" s="2"/>
      <c r="Q69" s="7"/>
      <c r="R69" s="43" t="str">
        <f t="shared" si="2"/>
        <v xml:space="preserve"> </v>
      </c>
    </row>
    <row r="70" spans="1:18" ht="15.75" x14ac:dyDescent="0.25">
      <c r="A70" s="30">
        <v>52</v>
      </c>
      <c r="B70" s="119"/>
      <c r="C70" s="85"/>
      <c r="D70" s="75"/>
      <c r="E70" s="115"/>
      <c r="F70" s="81"/>
      <c r="G70" s="81"/>
      <c r="H70" s="113"/>
      <c r="I70" s="71"/>
      <c r="J70" s="2"/>
      <c r="K70" s="71"/>
      <c r="L70" s="71"/>
      <c r="M70" s="71"/>
      <c r="N70" s="71">
        <f t="shared" si="0"/>
        <v>0</v>
      </c>
      <c r="O70" s="71" t="str">
        <f t="shared" si="1"/>
        <v/>
      </c>
      <c r="P70" s="2"/>
      <c r="Q70" s="71"/>
      <c r="R70" s="74" t="str">
        <f t="shared" si="2"/>
        <v xml:space="preserve"> </v>
      </c>
    </row>
    <row r="71" spans="1:18" ht="15.75" x14ac:dyDescent="0.25">
      <c r="A71" s="30">
        <v>53</v>
      </c>
      <c r="B71" s="22"/>
      <c r="C71" s="6"/>
      <c r="D71" s="5"/>
      <c r="E71" s="45"/>
      <c r="F71" s="16"/>
      <c r="G71" s="16"/>
      <c r="H71" s="63"/>
      <c r="I71" s="7"/>
      <c r="J71" s="2"/>
      <c r="K71" s="7"/>
      <c r="L71" s="7"/>
      <c r="M71" s="7"/>
      <c r="N71" s="7">
        <f t="shared" si="0"/>
        <v>0</v>
      </c>
      <c r="O71" s="7" t="str">
        <f t="shared" si="1"/>
        <v/>
      </c>
      <c r="P71" s="2"/>
      <c r="Q71" s="7"/>
      <c r="R71" s="43" t="str">
        <f t="shared" si="2"/>
        <v xml:space="preserve"> </v>
      </c>
    </row>
    <row r="72" spans="1:18" ht="15.75" x14ac:dyDescent="0.25">
      <c r="A72" s="30">
        <v>54</v>
      </c>
      <c r="B72" s="119"/>
      <c r="C72" s="85"/>
      <c r="D72" s="75"/>
      <c r="E72" s="115"/>
      <c r="F72" s="81"/>
      <c r="G72" s="81"/>
      <c r="H72" s="113"/>
      <c r="I72" s="71"/>
      <c r="J72" s="2"/>
      <c r="K72" s="71"/>
      <c r="L72" s="71"/>
      <c r="M72" s="71"/>
      <c r="N72" s="71">
        <f t="shared" si="0"/>
        <v>0</v>
      </c>
      <c r="O72" s="71" t="str">
        <f t="shared" si="1"/>
        <v/>
      </c>
      <c r="P72" s="2"/>
      <c r="Q72" s="71"/>
      <c r="R72" s="74" t="str">
        <f t="shared" si="2"/>
        <v xml:space="preserve"> </v>
      </c>
    </row>
    <row r="73" spans="1:18" ht="15.75" x14ac:dyDescent="0.25">
      <c r="A73" s="30">
        <v>55</v>
      </c>
      <c r="B73" s="22"/>
      <c r="C73" s="6"/>
      <c r="D73" s="5"/>
      <c r="E73" s="45"/>
      <c r="F73" s="16"/>
      <c r="G73" s="16"/>
      <c r="H73" s="63"/>
      <c r="I73" s="7"/>
      <c r="J73" s="2"/>
      <c r="K73" s="7"/>
      <c r="L73" s="7"/>
      <c r="M73" s="7"/>
      <c r="N73" s="7">
        <f t="shared" si="0"/>
        <v>0</v>
      </c>
      <c r="O73" s="7" t="str">
        <f t="shared" si="1"/>
        <v/>
      </c>
      <c r="P73" s="2"/>
      <c r="Q73" s="7"/>
      <c r="R73" s="43" t="str">
        <f t="shared" si="2"/>
        <v xml:space="preserve"> </v>
      </c>
    </row>
    <row r="74" spans="1:18" ht="15.75" x14ac:dyDescent="0.25">
      <c r="A74" s="30">
        <v>56</v>
      </c>
      <c r="B74" s="119"/>
      <c r="C74" s="85"/>
      <c r="D74" s="75"/>
      <c r="E74" s="115"/>
      <c r="F74" s="81"/>
      <c r="G74" s="81"/>
      <c r="H74" s="113"/>
      <c r="I74" s="71"/>
      <c r="J74" s="2"/>
      <c r="K74" s="71"/>
      <c r="L74" s="71"/>
      <c r="M74" s="71"/>
      <c r="N74" s="71">
        <f t="shared" si="0"/>
        <v>0</v>
      </c>
      <c r="O74" s="71" t="str">
        <f t="shared" si="1"/>
        <v/>
      </c>
      <c r="P74" s="2"/>
      <c r="Q74" s="71"/>
      <c r="R74" s="74" t="str">
        <f t="shared" si="2"/>
        <v xml:space="preserve"> </v>
      </c>
    </row>
    <row r="75" spans="1:18" ht="15.75" x14ac:dyDescent="0.25">
      <c r="A75" s="30">
        <v>57</v>
      </c>
      <c r="B75" s="22"/>
      <c r="C75" s="6"/>
      <c r="D75" s="5"/>
      <c r="E75" s="45"/>
      <c r="F75" s="16"/>
      <c r="G75" s="16"/>
      <c r="H75" s="63"/>
      <c r="I75" s="7"/>
      <c r="J75" s="2"/>
      <c r="K75" s="7"/>
      <c r="L75" s="7"/>
      <c r="M75" s="7"/>
      <c r="N75" s="7">
        <f t="shared" si="0"/>
        <v>0</v>
      </c>
      <c r="O75" s="7" t="str">
        <f t="shared" si="1"/>
        <v/>
      </c>
      <c r="P75" s="2"/>
      <c r="Q75" s="7"/>
      <c r="R75" s="43" t="str">
        <f t="shared" si="2"/>
        <v xml:space="preserve"> </v>
      </c>
    </row>
    <row r="76" spans="1:18" ht="15.75" x14ac:dyDescent="0.25">
      <c r="A76" s="30">
        <v>58</v>
      </c>
      <c r="B76" s="119"/>
      <c r="C76" s="85"/>
      <c r="D76" s="75"/>
      <c r="E76" s="115"/>
      <c r="F76" s="81"/>
      <c r="G76" s="81"/>
      <c r="H76" s="113"/>
      <c r="I76" s="71"/>
      <c r="J76" s="2"/>
      <c r="K76" s="71"/>
      <c r="L76" s="71"/>
      <c r="M76" s="71"/>
      <c r="N76" s="71">
        <f t="shared" si="0"/>
        <v>0</v>
      </c>
      <c r="O76" s="71" t="str">
        <f t="shared" si="1"/>
        <v/>
      </c>
      <c r="P76" s="2"/>
      <c r="Q76" s="71"/>
      <c r="R76" s="74" t="str">
        <f t="shared" si="2"/>
        <v xml:space="preserve"> </v>
      </c>
    </row>
    <row r="77" spans="1:18" ht="15.75" x14ac:dyDescent="0.25">
      <c r="A77" s="30">
        <v>59</v>
      </c>
      <c r="B77" s="22"/>
      <c r="C77" s="6"/>
      <c r="D77" s="5"/>
      <c r="E77" s="45"/>
      <c r="F77" s="16"/>
      <c r="G77" s="16"/>
      <c r="H77" s="63"/>
      <c r="I77" s="7"/>
      <c r="J77" s="2"/>
      <c r="K77" s="7"/>
      <c r="L77" s="7"/>
      <c r="M77" s="7"/>
      <c r="N77" s="7">
        <f t="shared" si="0"/>
        <v>0</v>
      </c>
      <c r="O77" s="7" t="str">
        <f t="shared" si="1"/>
        <v/>
      </c>
      <c r="P77" s="2"/>
      <c r="Q77" s="7"/>
      <c r="R77" s="43" t="str">
        <f t="shared" si="2"/>
        <v xml:space="preserve"> </v>
      </c>
    </row>
    <row r="78" spans="1:18" ht="15.75" x14ac:dyDescent="0.25">
      <c r="A78" s="30">
        <v>60</v>
      </c>
      <c r="B78" s="119"/>
      <c r="C78" s="85"/>
      <c r="D78" s="75"/>
      <c r="E78" s="115"/>
      <c r="F78" s="81"/>
      <c r="G78" s="81"/>
      <c r="H78" s="113"/>
      <c r="I78" s="71"/>
      <c r="J78" s="2"/>
      <c r="K78" s="71"/>
      <c r="L78" s="71"/>
      <c r="M78" s="71"/>
      <c r="N78" s="71">
        <f t="shared" si="0"/>
        <v>0</v>
      </c>
      <c r="O78" s="71" t="str">
        <f t="shared" si="1"/>
        <v/>
      </c>
      <c r="P78" s="2"/>
      <c r="Q78" s="71"/>
      <c r="R78" s="74" t="str">
        <f t="shared" si="2"/>
        <v xml:space="preserve"> </v>
      </c>
    </row>
    <row r="79" spans="1:18" ht="15.75" x14ac:dyDescent="0.25">
      <c r="A79" s="30">
        <v>61</v>
      </c>
      <c r="B79" s="22"/>
      <c r="C79" s="6"/>
      <c r="D79" s="5"/>
      <c r="E79" s="45"/>
      <c r="F79" s="16"/>
      <c r="G79" s="16"/>
      <c r="H79" s="63"/>
      <c r="I79" s="7"/>
      <c r="J79" s="2"/>
      <c r="K79" s="7"/>
      <c r="L79" s="7"/>
      <c r="M79" s="7"/>
      <c r="N79" s="7">
        <f t="shared" si="0"/>
        <v>0</v>
      </c>
      <c r="O79" s="7" t="str">
        <f t="shared" si="1"/>
        <v/>
      </c>
      <c r="P79" s="2"/>
      <c r="Q79" s="7"/>
      <c r="R79" s="43" t="str">
        <f t="shared" si="2"/>
        <v xml:space="preserve"> </v>
      </c>
    </row>
    <row r="80" spans="1:18" ht="15.75" x14ac:dyDescent="0.25">
      <c r="A80" s="30">
        <v>62</v>
      </c>
      <c r="B80" s="119"/>
      <c r="C80" s="85"/>
      <c r="D80" s="75"/>
      <c r="E80" s="115"/>
      <c r="F80" s="81"/>
      <c r="G80" s="81"/>
      <c r="H80" s="113"/>
      <c r="I80" s="71"/>
      <c r="J80" s="2"/>
      <c r="K80" s="71"/>
      <c r="L80" s="71"/>
      <c r="M80" s="71"/>
      <c r="N80" s="71">
        <f t="shared" si="0"/>
        <v>0</v>
      </c>
      <c r="O80" s="71" t="str">
        <f t="shared" si="1"/>
        <v/>
      </c>
      <c r="P80" s="2"/>
      <c r="Q80" s="71"/>
      <c r="R80" s="74" t="str">
        <f t="shared" si="2"/>
        <v xml:space="preserve"> </v>
      </c>
    </row>
    <row r="81" spans="1:18" ht="15.75" x14ac:dyDescent="0.25">
      <c r="A81" s="30">
        <v>63</v>
      </c>
      <c r="B81" s="22"/>
      <c r="C81" s="6"/>
      <c r="D81" s="5"/>
      <c r="E81" s="45"/>
      <c r="F81" s="16"/>
      <c r="G81" s="16"/>
      <c r="H81" s="63"/>
      <c r="I81" s="7"/>
      <c r="J81" s="2"/>
      <c r="K81" s="7"/>
      <c r="L81" s="7"/>
      <c r="M81" s="7"/>
      <c r="N81" s="7">
        <f t="shared" si="0"/>
        <v>0</v>
      </c>
      <c r="O81" s="7" t="str">
        <f t="shared" si="1"/>
        <v/>
      </c>
      <c r="P81" s="2"/>
      <c r="Q81" s="7"/>
      <c r="R81" s="43" t="str">
        <f t="shared" si="2"/>
        <v xml:space="preserve"> </v>
      </c>
    </row>
    <row r="82" spans="1:18" ht="15.75" x14ac:dyDescent="0.25">
      <c r="A82" s="30">
        <v>64</v>
      </c>
      <c r="B82" s="119"/>
      <c r="C82" s="85"/>
      <c r="D82" s="75"/>
      <c r="E82" s="115"/>
      <c r="F82" s="81"/>
      <c r="G82" s="81"/>
      <c r="H82" s="113"/>
      <c r="I82" s="71"/>
      <c r="J82" s="2"/>
      <c r="K82" s="71"/>
      <c r="L82" s="71"/>
      <c r="M82" s="71"/>
      <c r="N82" s="71">
        <f t="shared" si="0"/>
        <v>0</v>
      </c>
      <c r="O82" s="71" t="str">
        <f t="shared" si="1"/>
        <v/>
      </c>
      <c r="P82" s="2"/>
      <c r="Q82" s="71"/>
      <c r="R82" s="74" t="str">
        <f t="shared" si="2"/>
        <v xml:space="preserve"> </v>
      </c>
    </row>
    <row r="83" spans="1:18" ht="15.75" x14ac:dyDescent="0.25">
      <c r="A83" s="30">
        <v>65</v>
      </c>
      <c r="B83" s="22"/>
      <c r="C83" s="6"/>
      <c r="D83" s="5"/>
      <c r="E83" s="45"/>
      <c r="F83" s="16"/>
      <c r="G83" s="16"/>
      <c r="H83" s="63"/>
      <c r="I83" s="7"/>
      <c r="J83" s="2"/>
      <c r="K83" s="7"/>
      <c r="L83" s="7"/>
      <c r="M83" s="7"/>
      <c r="N83" s="7">
        <f t="shared" si="0"/>
        <v>0</v>
      </c>
      <c r="O83" s="7" t="str">
        <f t="shared" si="1"/>
        <v/>
      </c>
      <c r="P83" s="2"/>
      <c r="Q83" s="7"/>
      <c r="R83" s="43" t="str">
        <f t="shared" si="2"/>
        <v xml:space="preserve"> </v>
      </c>
    </row>
    <row r="84" spans="1:18" ht="15.75" x14ac:dyDescent="0.25">
      <c r="A84" s="30">
        <v>66</v>
      </c>
      <c r="B84" s="119"/>
      <c r="C84" s="85"/>
      <c r="D84" s="75"/>
      <c r="E84" s="115"/>
      <c r="F84" s="81"/>
      <c r="G84" s="81"/>
      <c r="H84" s="113"/>
      <c r="I84" s="71"/>
      <c r="J84" s="2"/>
      <c r="K84" s="71"/>
      <c r="L84" s="71"/>
      <c r="M84" s="71"/>
      <c r="N84" s="71">
        <f t="shared" si="0"/>
        <v>0</v>
      </c>
      <c r="O84" s="71" t="str">
        <f t="shared" si="1"/>
        <v/>
      </c>
      <c r="P84" s="2"/>
      <c r="Q84" s="71"/>
      <c r="R84" s="74" t="str">
        <f t="shared" si="2"/>
        <v xml:space="preserve"> </v>
      </c>
    </row>
    <row r="85" spans="1:18" ht="15.75" x14ac:dyDescent="0.25">
      <c r="A85" s="30">
        <v>67</v>
      </c>
      <c r="B85" s="22"/>
      <c r="C85" s="6"/>
      <c r="D85" s="5"/>
      <c r="E85" s="45"/>
      <c r="F85" s="16"/>
      <c r="G85" s="16"/>
      <c r="H85" s="63"/>
      <c r="I85" s="7"/>
      <c r="J85" s="2"/>
      <c r="K85" s="7"/>
      <c r="L85" s="7"/>
      <c r="M85" s="7"/>
      <c r="N85" s="7">
        <f t="shared" ref="N85:N118" si="3">SUM(K85:M85)</f>
        <v>0</v>
      </c>
      <c r="O85" s="7" t="str">
        <f t="shared" ref="O85:O118" si="4">IF(N85&gt;=30,"P",IF(N85&gt;=1,"X",IF(N85&gt;=0,"")))</f>
        <v/>
      </c>
      <c r="P85" s="2"/>
      <c r="Q85" s="7"/>
      <c r="R85" s="43" t="str">
        <f t="shared" ref="R85:R118" si="5">IF(Q85&gt;=3,"P",IF(Q85&gt;=1,"X",IF(Q85&gt;=0," ")))</f>
        <v xml:space="preserve"> </v>
      </c>
    </row>
    <row r="86" spans="1:18" ht="15.75" x14ac:dyDescent="0.25">
      <c r="A86" s="30">
        <v>68</v>
      </c>
      <c r="B86" s="119"/>
      <c r="C86" s="85"/>
      <c r="D86" s="75"/>
      <c r="E86" s="115"/>
      <c r="F86" s="81"/>
      <c r="G86" s="81"/>
      <c r="H86" s="113"/>
      <c r="I86" s="71"/>
      <c r="J86" s="2"/>
      <c r="K86" s="71"/>
      <c r="L86" s="71"/>
      <c r="M86" s="71"/>
      <c r="N86" s="71">
        <f t="shared" si="3"/>
        <v>0</v>
      </c>
      <c r="O86" s="71" t="str">
        <f t="shared" si="4"/>
        <v/>
      </c>
      <c r="P86" s="2"/>
      <c r="Q86" s="71"/>
      <c r="R86" s="74" t="str">
        <f t="shared" si="5"/>
        <v xml:space="preserve"> </v>
      </c>
    </row>
    <row r="87" spans="1:18" ht="15.75" x14ac:dyDescent="0.25">
      <c r="A87" s="30">
        <v>69</v>
      </c>
      <c r="B87" s="22"/>
      <c r="C87" s="6"/>
      <c r="D87" s="5"/>
      <c r="E87" s="45"/>
      <c r="F87" s="16"/>
      <c r="G87" s="16"/>
      <c r="H87" s="63"/>
      <c r="I87" s="7"/>
      <c r="J87" s="2"/>
      <c r="K87" s="7"/>
      <c r="L87" s="7"/>
      <c r="M87" s="7"/>
      <c r="N87" s="7">
        <f t="shared" si="3"/>
        <v>0</v>
      </c>
      <c r="O87" s="7" t="str">
        <f t="shared" si="4"/>
        <v/>
      </c>
      <c r="P87" s="2"/>
      <c r="Q87" s="7"/>
      <c r="R87" s="43" t="str">
        <f t="shared" si="5"/>
        <v xml:space="preserve"> </v>
      </c>
    </row>
    <row r="88" spans="1:18" ht="15.75" x14ac:dyDescent="0.25">
      <c r="A88" s="30">
        <v>70</v>
      </c>
      <c r="B88" s="119"/>
      <c r="C88" s="85"/>
      <c r="D88" s="75"/>
      <c r="E88" s="115"/>
      <c r="F88" s="81"/>
      <c r="G88" s="81"/>
      <c r="H88" s="113"/>
      <c r="I88" s="71"/>
      <c r="J88" s="2"/>
      <c r="K88" s="71"/>
      <c r="L88" s="71"/>
      <c r="M88" s="71"/>
      <c r="N88" s="71">
        <f t="shared" si="3"/>
        <v>0</v>
      </c>
      <c r="O88" s="71" t="str">
        <f t="shared" si="4"/>
        <v/>
      </c>
      <c r="P88" s="2"/>
      <c r="Q88" s="71"/>
      <c r="R88" s="74" t="str">
        <f t="shared" si="5"/>
        <v xml:space="preserve"> </v>
      </c>
    </row>
    <row r="89" spans="1:18" ht="15.75" x14ac:dyDescent="0.25">
      <c r="A89" s="30">
        <v>71</v>
      </c>
      <c r="B89" s="22"/>
      <c r="C89" s="6"/>
      <c r="D89" s="5"/>
      <c r="E89" s="45"/>
      <c r="F89" s="16"/>
      <c r="G89" s="16"/>
      <c r="H89" s="63"/>
      <c r="I89" s="7"/>
      <c r="J89" s="2"/>
      <c r="K89" s="7"/>
      <c r="L89" s="7"/>
      <c r="M89" s="7"/>
      <c r="N89" s="7">
        <f t="shared" si="3"/>
        <v>0</v>
      </c>
      <c r="O89" s="7" t="str">
        <f t="shared" si="4"/>
        <v/>
      </c>
      <c r="P89" s="2"/>
      <c r="Q89" s="7"/>
      <c r="R89" s="43" t="str">
        <f t="shared" si="5"/>
        <v xml:space="preserve"> </v>
      </c>
    </row>
    <row r="90" spans="1:18" ht="15.75" x14ac:dyDescent="0.25">
      <c r="A90" s="30">
        <v>72</v>
      </c>
      <c r="B90" s="119"/>
      <c r="C90" s="85"/>
      <c r="D90" s="75"/>
      <c r="E90" s="115"/>
      <c r="F90" s="81"/>
      <c r="G90" s="81"/>
      <c r="H90" s="113"/>
      <c r="I90" s="71"/>
      <c r="J90" s="2"/>
      <c r="K90" s="71"/>
      <c r="L90" s="71"/>
      <c r="M90" s="71"/>
      <c r="N90" s="71">
        <f t="shared" si="3"/>
        <v>0</v>
      </c>
      <c r="O90" s="71" t="str">
        <f t="shared" si="4"/>
        <v/>
      </c>
      <c r="P90" s="2"/>
      <c r="Q90" s="71"/>
      <c r="R90" s="74" t="str">
        <f t="shared" si="5"/>
        <v xml:space="preserve"> </v>
      </c>
    </row>
    <row r="91" spans="1:18" ht="15.75" x14ac:dyDescent="0.25">
      <c r="A91" s="30">
        <v>73</v>
      </c>
      <c r="B91" s="22"/>
      <c r="C91" s="6"/>
      <c r="D91" s="5"/>
      <c r="E91" s="45"/>
      <c r="F91" s="16"/>
      <c r="G91" s="16"/>
      <c r="H91" s="63"/>
      <c r="I91" s="7"/>
      <c r="J91" s="2"/>
      <c r="K91" s="7"/>
      <c r="L91" s="7"/>
      <c r="M91" s="7"/>
      <c r="N91" s="7">
        <f t="shared" si="3"/>
        <v>0</v>
      </c>
      <c r="O91" s="7" t="str">
        <f t="shared" si="4"/>
        <v/>
      </c>
      <c r="P91" s="2"/>
      <c r="Q91" s="7"/>
      <c r="R91" s="43" t="str">
        <f t="shared" si="5"/>
        <v xml:space="preserve"> </v>
      </c>
    </row>
    <row r="92" spans="1:18" ht="15.75" x14ac:dyDescent="0.25">
      <c r="A92" s="30">
        <v>74</v>
      </c>
      <c r="B92" s="119"/>
      <c r="C92" s="85"/>
      <c r="D92" s="75"/>
      <c r="E92" s="115"/>
      <c r="F92" s="81"/>
      <c r="G92" s="81"/>
      <c r="H92" s="113"/>
      <c r="I92" s="71"/>
      <c r="J92" s="2"/>
      <c r="K92" s="71"/>
      <c r="L92" s="71"/>
      <c r="M92" s="71"/>
      <c r="N92" s="71">
        <f t="shared" si="3"/>
        <v>0</v>
      </c>
      <c r="O92" s="71" t="str">
        <f t="shared" si="4"/>
        <v/>
      </c>
      <c r="P92" s="2"/>
      <c r="Q92" s="71"/>
      <c r="R92" s="74" t="str">
        <f t="shared" si="5"/>
        <v xml:space="preserve"> </v>
      </c>
    </row>
    <row r="93" spans="1:18" ht="15.75" x14ac:dyDescent="0.25">
      <c r="A93" s="30">
        <v>75</v>
      </c>
      <c r="B93" s="22"/>
      <c r="C93" s="6"/>
      <c r="D93" s="5"/>
      <c r="E93" s="45"/>
      <c r="F93" s="16"/>
      <c r="G93" s="16"/>
      <c r="H93" s="63"/>
      <c r="I93" s="7"/>
      <c r="J93" s="2"/>
      <c r="K93" s="7"/>
      <c r="L93" s="7"/>
      <c r="M93" s="7"/>
      <c r="N93" s="7">
        <f t="shared" si="3"/>
        <v>0</v>
      </c>
      <c r="O93" s="7" t="str">
        <f t="shared" si="4"/>
        <v/>
      </c>
      <c r="P93" s="2"/>
      <c r="Q93" s="7"/>
      <c r="R93" s="43" t="str">
        <f t="shared" si="5"/>
        <v xml:space="preserve"> </v>
      </c>
    </row>
    <row r="94" spans="1:18" ht="15.75" x14ac:dyDescent="0.25">
      <c r="A94" s="30">
        <v>76</v>
      </c>
      <c r="B94" s="119"/>
      <c r="C94" s="85"/>
      <c r="D94" s="75"/>
      <c r="E94" s="115"/>
      <c r="F94" s="81"/>
      <c r="G94" s="81"/>
      <c r="H94" s="113"/>
      <c r="I94" s="71"/>
      <c r="J94" s="2"/>
      <c r="K94" s="71"/>
      <c r="L94" s="71"/>
      <c r="M94" s="71"/>
      <c r="N94" s="71">
        <f t="shared" si="3"/>
        <v>0</v>
      </c>
      <c r="O94" s="71" t="str">
        <f t="shared" si="4"/>
        <v/>
      </c>
      <c r="P94" s="2"/>
      <c r="Q94" s="71"/>
      <c r="R94" s="74" t="str">
        <f t="shared" si="5"/>
        <v xml:space="preserve"> </v>
      </c>
    </row>
    <row r="95" spans="1:18" ht="15.75" x14ac:dyDescent="0.25">
      <c r="A95" s="30">
        <v>77</v>
      </c>
      <c r="B95" s="22"/>
      <c r="C95" s="6"/>
      <c r="D95" s="5"/>
      <c r="E95" s="45"/>
      <c r="F95" s="16"/>
      <c r="G95" s="16"/>
      <c r="H95" s="63"/>
      <c r="I95" s="7"/>
      <c r="J95" s="2"/>
      <c r="K95" s="7"/>
      <c r="L95" s="7"/>
      <c r="M95" s="7"/>
      <c r="N95" s="7">
        <f t="shared" si="3"/>
        <v>0</v>
      </c>
      <c r="O95" s="7" t="str">
        <f t="shared" si="4"/>
        <v/>
      </c>
      <c r="P95" s="2"/>
      <c r="Q95" s="7"/>
      <c r="R95" s="43" t="str">
        <f t="shared" si="5"/>
        <v xml:space="preserve"> </v>
      </c>
    </row>
    <row r="96" spans="1:18" ht="15.75" x14ac:dyDescent="0.25">
      <c r="A96" s="30">
        <v>78</v>
      </c>
      <c r="B96" s="119"/>
      <c r="C96" s="85"/>
      <c r="D96" s="75"/>
      <c r="E96" s="115"/>
      <c r="F96" s="81"/>
      <c r="G96" s="81"/>
      <c r="H96" s="113"/>
      <c r="I96" s="71"/>
      <c r="J96" s="2"/>
      <c r="K96" s="71"/>
      <c r="L96" s="71"/>
      <c r="M96" s="71"/>
      <c r="N96" s="71">
        <f t="shared" si="3"/>
        <v>0</v>
      </c>
      <c r="O96" s="71" t="str">
        <f t="shared" si="4"/>
        <v/>
      </c>
      <c r="P96" s="2"/>
      <c r="Q96" s="71"/>
      <c r="R96" s="74" t="str">
        <f t="shared" si="5"/>
        <v xml:space="preserve"> </v>
      </c>
    </row>
    <row r="97" spans="1:18" ht="15.75" x14ac:dyDescent="0.25">
      <c r="A97" s="30">
        <v>79</v>
      </c>
      <c r="B97" s="22"/>
      <c r="C97" s="6"/>
      <c r="D97" s="5"/>
      <c r="E97" s="45"/>
      <c r="F97" s="16"/>
      <c r="G97" s="16"/>
      <c r="H97" s="63"/>
      <c r="I97" s="7"/>
      <c r="J97" s="2"/>
      <c r="K97" s="7"/>
      <c r="L97" s="7"/>
      <c r="M97" s="7"/>
      <c r="N97" s="7">
        <f t="shared" si="3"/>
        <v>0</v>
      </c>
      <c r="O97" s="7" t="str">
        <f t="shared" si="4"/>
        <v/>
      </c>
      <c r="P97" s="2"/>
      <c r="Q97" s="7"/>
      <c r="R97" s="43" t="str">
        <f t="shared" si="5"/>
        <v xml:space="preserve"> </v>
      </c>
    </row>
    <row r="98" spans="1:18" ht="15.75" x14ac:dyDescent="0.25">
      <c r="A98" s="30">
        <v>80</v>
      </c>
      <c r="B98" s="119"/>
      <c r="C98" s="85"/>
      <c r="D98" s="75"/>
      <c r="E98" s="115"/>
      <c r="F98" s="81"/>
      <c r="G98" s="81"/>
      <c r="H98" s="113"/>
      <c r="I98" s="71"/>
      <c r="J98" s="2"/>
      <c r="K98" s="71"/>
      <c r="L98" s="71"/>
      <c r="M98" s="71"/>
      <c r="N98" s="71">
        <f t="shared" si="3"/>
        <v>0</v>
      </c>
      <c r="O98" s="71" t="str">
        <f t="shared" si="4"/>
        <v/>
      </c>
      <c r="P98" s="2"/>
      <c r="Q98" s="71"/>
      <c r="R98" s="74" t="str">
        <f t="shared" si="5"/>
        <v xml:space="preserve"> </v>
      </c>
    </row>
    <row r="99" spans="1:18" ht="15.75" x14ac:dyDescent="0.25">
      <c r="A99" s="30">
        <v>81</v>
      </c>
      <c r="B99" s="22"/>
      <c r="C99" s="6"/>
      <c r="D99" s="5"/>
      <c r="E99" s="45"/>
      <c r="F99" s="16"/>
      <c r="G99" s="16"/>
      <c r="H99" s="63"/>
      <c r="I99" s="7"/>
      <c r="J99" s="2"/>
      <c r="K99" s="7"/>
      <c r="L99" s="7"/>
      <c r="M99" s="7"/>
      <c r="N99" s="7">
        <f t="shared" si="3"/>
        <v>0</v>
      </c>
      <c r="O99" s="7" t="str">
        <f t="shared" si="4"/>
        <v/>
      </c>
      <c r="P99" s="2"/>
      <c r="Q99" s="7"/>
      <c r="R99" s="43" t="str">
        <f t="shared" si="5"/>
        <v xml:space="preserve"> </v>
      </c>
    </row>
    <row r="100" spans="1:18" ht="15.75" x14ac:dyDescent="0.25">
      <c r="A100" s="30">
        <v>82</v>
      </c>
      <c r="B100" s="119"/>
      <c r="C100" s="85"/>
      <c r="D100" s="75"/>
      <c r="E100" s="115"/>
      <c r="F100" s="81"/>
      <c r="G100" s="81"/>
      <c r="H100" s="113"/>
      <c r="I100" s="71"/>
      <c r="J100" s="2"/>
      <c r="K100" s="71"/>
      <c r="L100" s="71"/>
      <c r="M100" s="71"/>
      <c r="N100" s="71">
        <f t="shared" si="3"/>
        <v>0</v>
      </c>
      <c r="O100" s="71" t="str">
        <f t="shared" si="4"/>
        <v/>
      </c>
      <c r="P100" s="2"/>
      <c r="Q100" s="71"/>
      <c r="R100" s="74" t="str">
        <f t="shared" si="5"/>
        <v xml:space="preserve"> </v>
      </c>
    </row>
    <row r="101" spans="1:18" ht="15.75" x14ac:dyDescent="0.25">
      <c r="A101" s="30">
        <v>83</v>
      </c>
      <c r="B101" s="22"/>
      <c r="C101" s="6"/>
      <c r="D101" s="5"/>
      <c r="E101" s="45"/>
      <c r="F101" s="16"/>
      <c r="G101" s="16"/>
      <c r="H101" s="63"/>
      <c r="I101" s="7"/>
      <c r="J101" s="2"/>
      <c r="K101" s="7"/>
      <c r="L101" s="7"/>
      <c r="M101" s="7"/>
      <c r="N101" s="7">
        <f t="shared" si="3"/>
        <v>0</v>
      </c>
      <c r="O101" s="7" t="str">
        <f t="shared" si="4"/>
        <v/>
      </c>
      <c r="P101" s="2"/>
      <c r="Q101" s="7"/>
      <c r="R101" s="43" t="str">
        <f t="shared" si="5"/>
        <v xml:space="preserve"> </v>
      </c>
    </row>
    <row r="102" spans="1:18" ht="15.75" x14ac:dyDescent="0.25">
      <c r="A102" s="30">
        <v>84</v>
      </c>
      <c r="B102" s="119"/>
      <c r="C102" s="85"/>
      <c r="D102" s="75"/>
      <c r="E102" s="115"/>
      <c r="F102" s="81"/>
      <c r="G102" s="81"/>
      <c r="H102" s="113"/>
      <c r="I102" s="71"/>
      <c r="J102" s="2"/>
      <c r="K102" s="71"/>
      <c r="L102" s="71"/>
      <c r="M102" s="71"/>
      <c r="N102" s="71">
        <f t="shared" si="3"/>
        <v>0</v>
      </c>
      <c r="O102" s="71" t="str">
        <f t="shared" si="4"/>
        <v/>
      </c>
      <c r="P102" s="2"/>
      <c r="Q102" s="71"/>
      <c r="R102" s="74" t="str">
        <f t="shared" si="5"/>
        <v xml:space="preserve"> </v>
      </c>
    </row>
    <row r="103" spans="1:18" ht="15.75" x14ac:dyDescent="0.25">
      <c r="A103" s="30">
        <v>85</v>
      </c>
      <c r="B103" s="22"/>
      <c r="C103" s="6"/>
      <c r="D103" s="5"/>
      <c r="E103" s="45"/>
      <c r="F103" s="16"/>
      <c r="G103" s="16"/>
      <c r="H103" s="63"/>
      <c r="I103" s="7"/>
      <c r="J103" s="2"/>
      <c r="K103" s="7"/>
      <c r="L103" s="7"/>
      <c r="M103" s="7"/>
      <c r="N103" s="7">
        <f t="shared" si="3"/>
        <v>0</v>
      </c>
      <c r="O103" s="7" t="str">
        <f t="shared" si="4"/>
        <v/>
      </c>
      <c r="P103" s="2"/>
      <c r="Q103" s="7"/>
      <c r="R103" s="43" t="str">
        <f t="shared" si="5"/>
        <v xml:space="preserve"> </v>
      </c>
    </row>
    <row r="104" spans="1:18" ht="15.75" x14ac:dyDescent="0.25">
      <c r="A104" s="30">
        <v>86</v>
      </c>
      <c r="B104" s="119"/>
      <c r="C104" s="85"/>
      <c r="D104" s="75"/>
      <c r="E104" s="115"/>
      <c r="F104" s="81"/>
      <c r="G104" s="81"/>
      <c r="H104" s="113"/>
      <c r="I104" s="71"/>
      <c r="J104" s="2"/>
      <c r="K104" s="71"/>
      <c r="L104" s="71"/>
      <c r="M104" s="71"/>
      <c r="N104" s="71">
        <f t="shared" si="3"/>
        <v>0</v>
      </c>
      <c r="O104" s="71" t="str">
        <f t="shared" si="4"/>
        <v/>
      </c>
      <c r="P104" s="2"/>
      <c r="Q104" s="71"/>
      <c r="R104" s="74" t="str">
        <f t="shared" si="5"/>
        <v xml:space="preserve"> </v>
      </c>
    </row>
    <row r="105" spans="1:18" ht="15.75" x14ac:dyDescent="0.25">
      <c r="A105" s="30">
        <v>87</v>
      </c>
      <c r="B105" s="22"/>
      <c r="C105" s="6"/>
      <c r="D105" s="5"/>
      <c r="E105" s="45"/>
      <c r="F105" s="16"/>
      <c r="G105" s="16"/>
      <c r="H105" s="63"/>
      <c r="I105" s="7"/>
      <c r="J105" s="2"/>
      <c r="K105" s="7"/>
      <c r="L105" s="7"/>
      <c r="M105" s="7"/>
      <c r="N105" s="7">
        <f t="shared" si="3"/>
        <v>0</v>
      </c>
      <c r="O105" s="7" t="str">
        <f t="shared" si="4"/>
        <v/>
      </c>
      <c r="P105" s="2"/>
      <c r="Q105" s="7"/>
      <c r="R105" s="43" t="str">
        <f t="shared" si="5"/>
        <v xml:space="preserve"> </v>
      </c>
    </row>
    <row r="106" spans="1:18" ht="15.75" x14ac:dyDescent="0.25">
      <c r="A106" s="30">
        <v>88</v>
      </c>
      <c r="B106" s="119"/>
      <c r="C106" s="85"/>
      <c r="D106" s="75"/>
      <c r="E106" s="115"/>
      <c r="F106" s="81"/>
      <c r="G106" s="81"/>
      <c r="H106" s="113"/>
      <c r="I106" s="71"/>
      <c r="J106" s="2"/>
      <c r="K106" s="71"/>
      <c r="L106" s="71"/>
      <c r="M106" s="71"/>
      <c r="N106" s="71">
        <f t="shared" si="3"/>
        <v>0</v>
      </c>
      <c r="O106" s="71" t="str">
        <f t="shared" si="4"/>
        <v/>
      </c>
      <c r="P106" s="2"/>
      <c r="Q106" s="71"/>
      <c r="R106" s="74" t="str">
        <f t="shared" si="5"/>
        <v xml:space="preserve"> </v>
      </c>
    </row>
    <row r="107" spans="1:18" ht="15.75" x14ac:dyDescent="0.25">
      <c r="A107" s="30">
        <v>89</v>
      </c>
      <c r="B107" s="22"/>
      <c r="C107" s="6"/>
      <c r="D107" s="5"/>
      <c r="E107" s="45"/>
      <c r="F107" s="16"/>
      <c r="G107" s="16"/>
      <c r="H107" s="63"/>
      <c r="I107" s="7"/>
      <c r="J107" s="2"/>
      <c r="K107" s="7"/>
      <c r="L107" s="7"/>
      <c r="M107" s="7"/>
      <c r="N107" s="7">
        <f t="shared" si="3"/>
        <v>0</v>
      </c>
      <c r="O107" s="7" t="str">
        <f t="shared" si="4"/>
        <v/>
      </c>
      <c r="P107" s="2"/>
      <c r="Q107" s="7"/>
      <c r="R107" s="43" t="str">
        <f t="shared" si="5"/>
        <v xml:space="preserve"> </v>
      </c>
    </row>
    <row r="108" spans="1:18" ht="15.75" x14ac:dyDescent="0.25">
      <c r="A108" s="30">
        <v>90</v>
      </c>
      <c r="B108" s="119"/>
      <c r="C108" s="85"/>
      <c r="D108" s="75"/>
      <c r="E108" s="115"/>
      <c r="F108" s="81"/>
      <c r="G108" s="81"/>
      <c r="H108" s="113"/>
      <c r="I108" s="71"/>
      <c r="J108" s="2"/>
      <c r="K108" s="71"/>
      <c r="L108" s="71"/>
      <c r="M108" s="71"/>
      <c r="N108" s="71">
        <f t="shared" si="3"/>
        <v>0</v>
      </c>
      <c r="O108" s="71" t="str">
        <f t="shared" si="4"/>
        <v/>
      </c>
      <c r="P108" s="2"/>
      <c r="Q108" s="71"/>
      <c r="R108" s="74" t="str">
        <f t="shared" si="5"/>
        <v xml:space="preserve"> </v>
      </c>
    </row>
    <row r="109" spans="1:18" ht="15.75" x14ac:dyDescent="0.25">
      <c r="A109" s="30">
        <v>91</v>
      </c>
      <c r="B109" s="22"/>
      <c r="C109" s="6"/>
      <c r="D109" s="5"/>
      <c r="E109" s="45"/>
      <c r="F109" s="16"/>
      <c r="G109" s="16"/>
      <c r="H109" s="63"/>
      <c r="I109" s="7"/>
      <c r="J109" s="2"/>
      <c r="K109" s="7"/>
      <c r="L109" s="7"/>
      <c r="M109" s="7"/>
      <c r="N109" s="7">
        <f t="shared" si="3"/>
        <v>0</v>
      </c>
      <c r="O109" s="7" t="str">
        <f t="shared" si="4"/>
        <v/>
      </c>
      <c r="P109" s="2"/>
      <c r="Q109" s="7"/>
      <c r="R109" s="43" t="str">
        <f t="shared" si="5"/>
        <v xml:space="preserve"> </v>
      </c>
    </row>
    <row r="110" spans="1:18" ht="15.75" x14ac:dyDescent="0.25">
      <c r="A110" s="30">
        <v>92</v>
      </c>
      <c r="B110" s="119"/>
      <c r="C110" s="85"/>
      <c r="D110" s="75"/>
      <c r="E110" s="115"/>
      <c r="F110" s="81"/>
      <c r="G110" s="81"/>
      <c r="H110" s="113"/>
      <c r="I110" s="71"/>
      <c r="J110" s="2"/>
      <c r="K110" s="71"/>
      <c r="L110" s="71"/>
      <c r="M110" s="71"/>
      <c r="N110" s="71">
        <f t="shared" si="3"/>
        <v>0</v>
      </c>
      <c r="O110" s="71" t="str">
        <f t="shared" si="4"/>
        <v/>
      </c>
      <c r="P110" s="2"/>
      <c r="Q110" s="71"/>
      <c r="R110" s="74" t="str">
        <f t="shared" si="5"/>
        <v xml:space="preserve"> </v>
      </c>
    </row>
    <row r="111" spans="1:18" ht="15.75" x14ac:dyDescent="0.25">
      <c r="A111" s="30">
        <v>93</v>
      </c>
      <c r="B111" s="22"/>
      <c r="C111" s="6"/>
      <c r="D111" s="5"/>
      <c r="E111" s="45"/>
      <c r="F111" s="16"/>
      <c r="G111" s="16"/>
      <c r="H111" s="63"/>
      <c r="I111" s="7"/>
      <c r="J111" s="2"/>
      <c r="K111" s="7"/>
      <c r="L111" s="7"/>
      <c r="M111" s="7"/>
      <c r="N111" s="7">
        <f t="shared" si="3"/>
        <v>0</v>
      </c>
      <c r="O111" s="7" t="str">
        <f t="shared" si="4"/>
        <v/>
      </c>
      <c r="P111" s="2"/>
      <c r="Q111" s="7"/>
      <c r="R111" s="43" t="str">
        <f t="shared" si="5"/>
        <v xml:space="preserve"> </v>
      </c>
    </row>
    <row r="112" spans="1:18" ht="15.75" x14ac:dyDescent="0.25">
      <c r="A112" s="30">
        <v>94</v>
      </c>
      <c r="B112" s="119"/>
      <c r="C112" s="85"/>
      <c r="D112" s="75"/>
      <c r="E112" s="115"/>
      <c r="F112" s="81"/>
      <c r="G112" s="81"/>
      <c r="H112" s="113"/>
      <c r="I112" s="71"/>
      <c r="J112" s="2"/>
      <c r="K112" s="71"/>
      <c r="L112" s="71"/>
      <c r="M112" s="71"/>
      <c r="N112" s="71">
        <f t="shared" si="3"/>
        <v>0</v>
      </c>
      <c r="O112" s="71" t="str">
        <f t="shared" si="4"/>
        <v/>
      </c>
      <c r="P112" s="2"/>
      <c r="Q112" s="71"/>
      <c r="R112" s="74" t="str">
        <f t="shared" si="5"/>
        <v xml:space="preserve"> </v>
      </c>
    </row>
    <row r="113" spans="1:18" ht="15.75" x14ac:dyDescent="0.25">
      <c r="A113" s="30">
        <v>95</v>
      </c>
      <c r="B113" s="22"/>
      <c r="C113" s="6"/>
      <c r="D113" s="5"/>
      <c r="E113" s="45"/>
      <c r="F113" s="16"/>
      <c r="G113" s="16"/>
      <c r="H113" s="63"/>
      <c r="I113" s="7"/>
      <c r="J113" s="2"/>
      <c r="K113" s="7"/>
      <c r="L113" s="7"/>
      <c r="M113" s="7"/>
      <c r="N113" s="7">
        <f t="shared" si="3"/>
        <v>0</v>
      </c>
      <c r="O113" s="7" t="str">
        <f t="shared" si="4"/>
        <v/>
      </c>
      <c r="P113" s="2"/>
      <c r="Q113" s="7"/>
      <c r="R113" s="43" t="str">
        <f t="shared" si="5"/>
        <v xml:space="preserve"> </v>
      </c>
    </row>
    <row r="114" spans="1:18" ht="15.75" x14ac:dyDescent="0.25">
      <c r="A114" s="30">
        <v>96</v>
      </c>
      <c r="B114" s="119"/>
      <c r="C114" s="85"/>
      <c r="D114" s="75"/>
      <c r="E114" s="115"/>
      <c r="F114" s="81"/>
      <c r="G114" s="81"/>
      <c r="H114" s="113"/>
      <c r="I114" s="71"/>
      <c r="J114" s="2"/>
      <c r="K114" s="71"/>
      <c r="L114" s="71"/>
      <c r="M114" s="71"/>
      <c r="N114" s="71">
        <f t="shared" si="3"/>
        <v>0</v>
      </c>
      <c r="O114" s="71" t="str">
        <f t="shared" si="4"/>
        <v/>
      </c>
      <c r="P114" s="2"/>
      <c r="Q114" s="71"/>
      <c r="R114" s="74" t="str">
        <f t="shared" si="5"/>
        <v xml:space="preserve"> </v>
      </c>
    </row>
    <row r="115" spans="1:18" ht="15.75" x14ac:dyDescent="0.25">
      <c r="A115" s="30">
        <v>97</v>
      </c>
      <c r="B115" s="22"/>
      <c r="C115" s="6"/>
      <c r="D115" s="5"/>
      <c r="E115" s="45"/>
      <c r="F115" s="16"/>
      <c r="G115" s="16"/>
      <c r="H115" s="63"/>
      <c r="I115" s="7"/>
      <c r="J115" s="2"/>
      <c r="K115" s="7"/>
      <c r="L115" s="7"/>
      <c r="M115" s="7"/>
      <c r="N115" s="7">
        <f t="shared" si="3"/>
        <v>0</v>
      </c>
      <c r="O115" s="7" t="str">
        <f t="shared" si="4"/>
        <v/>
      </c>
      <c r="P115" s="2"/>
      <c r="Q115" s="7"/>
      <c r="R115" s="43" t="str">
        <f t="shared" si="5"/>
        <v xml:space="preserve"> </v>
      </c>
    </row>
    <row r="116" spans="1:18" ht="15.75" x14ac:dyDescent="0.25">
      <c r="A116" s="30">
        <v>98</v>
      </c>
      <c r="B116" s="119"/>
      <c r="C116" s="85"/>
      <c r="D116" s="75"/>
      <c r="E116" s="115"/>
      <c r="F116" s="81"/>
      <c r="G116" s="81"/>
      <c r="H116" s="113"/>
      <c r="I116" s="71"/>
      <c r="J116" s="2"/>
      <c r="K116" s="71"/>
      <c r="L116" s="71"/>
      <c r="M116" s="71"/>
      <c r="N116" s="71">
        <f t="shared" si="3"/>
        <v>0</v>
      </c>
      <c r="O116" s="71" t="str">
        <f t="shared" si="4"/>
        <v/>
      </c>
      <c r="P116" s="2"/>
      <c r="Q116" s="71"/>
      <c r="R116" s="74" t="str">
        <f t="shared" si="5"/>
        <v xml:space="preserve"> </v>
      </c>
    </row>
    <row r="117" spans="1:18" ht="15.75" x14ac:dyDescent="0.25">
      <c r="A117" s="30">
        <v>99</v>
      </c>
      <c r="B117" s="22"/>
      <c r="C117" s="6"/>
      <c r="D117" s="5"/>
      <c r="E117" s="45"/>
      <c r="F117" s="16"/>
      <c r="G117" s="16"/>
      <c r="H117" s="63"/>
      <c r="I117" s="7"/>
      <c r="J117" s="2"/>
      <c r="K117" s="7"/>
      <c r="L117" s="7"/>
      <c r="M117" s="7"/>
      <c r="N117" s="7">
        <f t="shared" si="3"/>
        <v>0</v>
      </c>
      <c r="O117" s="7" t="str">
        <f t="shared" si="4"/>
        <v/>
      </c>
      <c r="P117" s="2"/>
      <c r="Q117" s="7"/>
      <c r="R117" s="43" t="str">
        <f t="shared" si="5"/>
        <v xml:space="preserve"> </v>
      </c>
    </row>
    <row r="118" spans="1:18" ht="15.75" x14ac:dyDescent="0.25">
      <c r="A118" s="30">
        <v>100</v>
      </c>
      <c r="B118" s="119"/>
      <c r="C118" s="85"/>
      <c r="D118" s="75"/>
      <c r="E118" s="115"/>
      <c r="F118" s="81"/>
      <c r="G118" s="81"/>
      <c r="H118" s="113"/>
      <c r="I118" s="71"/>
      <c r="J118" s="2"/>
      <c r="K118" s="71"/>
      <c r="L118" s="71"/>
      <c r="M118" s="71"/>
      <c r="N118" s="71">
        <f t="shared" si="3"/>
        <v>0</v>
      </c>
      <c r="O118" s="71" t="str">
        <f t="shared" si="4"/>
        <v/>
      </c>
      <c r="P118" s="2"/>
      <c r="Q118" s="71"/>
      <c r="R118" s="74" t="str">
        <f t="shared" si="5"/>
        <v xml:space="preserve"> </v>
      </c>
    </row>
  </sheetData>
  <sheetProtection autoFilter="0"/>
  <protectedRanges>
    <protectedRange sqref="B20:B22 J20:R22 B23:R118" name="Range3"/>
    <protectedRange sqref="A1:B1" name="Range1"/>
    <protectedRange sqref="D1:H1" name="Range2"/>
    <protectedRange sqref="C20:I22" name="Range3_1"/>
  </protectedRanges>
  <autoFilter ref="B18:R118" xr:uid="{E0DDEACA-C7BE-460E-8960-712A7989D406}"/>
  <mergeCells count="17">
    <mergeCell ref="K15:O15"/>
    <mergeCell ref="K17:O17"/>
    <mergeCell ref="F14:I14"/>
    <mergeCell ref="F6:I6"/>
    <mergeCell ref="F7:I7"/>
    <mergeCell ref="F8:I8"/>
    <mergeCell ref="F9:I9"/>
    <mergeCell ref="F13:I13"/>
    <mergeCell ref="F10:I10"/>
    <mergeCell ref="F11:I11"/>
    <mergeCell ref="F12:I12"/>
    <mergeCell ref="D1:D2"/>
    <mergeCell ref="E1:H2"/>
    <mergeCell ref="A18:A19"/>
    <mergeCell ref="F5:I5"/>
    <mergeCell ref="A4:B4"/>
    <mergeCell ref="A5:B5"/>
  </mergeCells>
  <conditionalFormatting sqref="B20:I118">
    <cfRule type="expression" dxfId="1" priority="6">
      <formula>#REF!="Yes"</formula>
    </cfRule>
  </conditionalFormatting>
  <conditionalFormatting sqref="C20:I118">
    <cfRule type="expression" dxfId="0" priority="2">
      <formula>#REF!=1</formula>
    </cfRule>
  </conditionalFormatting>
  <dataValidations count="8">
    <dataValidation type="list" allowBlank="1" showInputMessage="1" showErrorMessage="1" sqref="B20:B118" xr:uid="{EB0765B6-A6A3-49B2-BF43-5C2746728723}">
      <formula1>"1,2,3,4,5"</formula1>
    </dataValidation>
    <dataValidation allowBlank="1" showInputMessage="1" showErrorMessage="1" promptTitle="Information!" prompt="Select assessor name. _x000a__x000a_If name is not listed please add to the table in the 'Staff' tab." sqref="H119:H1048576 H19 F4:F14 H15:H17 H3" xr:uid="{31A5E6DB-B160-4CBD-A8AC-2A02A30743E4}"/>
    <dataValidation type="whole" allowBlank="1" showInputMessage="1" showErrorMessage="1" sqref="Q20:Q118" xr:uid="{798E38F9-2123-4792-AD93-C7E3A0CB2236}">
      <formula1>0</formula1>
      <formula2>9</formula2>
    </dataValidation>
    <dataValidation type="list" allowBlank="1" showInputMessage="1" showErrorMessage="1" sqref="H20:H118" xr:uid="{E4C66A4D-2D70-43EC-B581-EAD91C0B3D38}">
      <formula1>"107,108,109,110,111,112,113,114,115,116"</formula1>
    </dataValidation>
    <dataValidation type="list" allowBlank="1" showInputMessage="1" showErrorMessage="1" sqref="I20:I118" xr:uid="{7D95AA55-3458-47E3-A911-4B67CEBF7D9B}">
      <formula1>"Yes,No,Partial"</formula1>
    </dataValidation>
    <dataValidation type="whole" operator="lessThanOrEqual" allowBlank="1" showErrorMessage="1" errorTitle="Incorrect mark" error="Maximum mark available for this section is 15_x000a_" sqref="K20:K118" xr:uid="{6FC45382-57DA-4E78-B045-C3C2969BE908}">
      <formula1>15</formula1>
    </dataValidation>
    <dataValidation type="whole" operator="lessThanOrEqual" allowBlank="1" showErrorMessage="1" errorTitle="Incorrect mark" error="Maximum mark available for this section is 60" sqref="L20:L118" xr:uid="{015A0D5F-0F14-4708-B894-730EE82403C7}">
      <formula1>60</formula1>
    </dataValidation>
    <dataValidation type="whole" operator="lessThanOrEqual" allowBlank="1" showErrorMessage="1" errorTitle="Incorrect mark" error="Maximum mark available for this section is 6_x000a_" sqref="M20:M118" xr:uid="{23F7BB54-B3BE-4C42-BD18-8BF490F22FB8}">
      <formula1>6</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62AC2-AAD6-4CF2-A30C-4DD97D687F9D}">
  <sheetPr codeName="Sheet13"/>
  <dimension ref="A1:K157"/>
  <sheetViews>
    <sheetView zoomScale="80" zoomScaleNormal="80" workbookViewId="0">
      <selection activeCell="F140" sqref="F140"/>
    </sheetView>
  </sheetViews>
  <sheetFormatPr defaultColWidth="9" defaultRowHeight="15" x14ac:dyDescent="0.25"/>
  <cols>
    <col min="1" max="1" width="19.75" style="12" bestFit="1" customWidth="1"/>
    <col min="2" max="2" width="81.875" style="12" bestFit="1" customWidth="1"/>
    <col min="3" max="3" width="14.5" style="12" bestFit="1" customWidth="1"/>
    <col min="4" max="4" width="9" style="12"/>
    <col min="5" max="5" width="10.5" style="12" bestFit="1" customWidth="1"/>
    <col min="6" max="16384" width="9" style="12"/>
  </cols>
  <sheetData>
    <row r="1" spans="1:11" x14ac:dyDescent="0.25">
      <c r="A1" s="11" t="s">
        <v>76</v>
      </c>
      <c r="B1" s="11" t="s">
        <v>77</v>
      </c>
      <c r="C1" s="11" t="s">
        <v>78</v>
      </c>
      <c r="D1" s="57"/>
      <c r="E1" s="25" t="s">
        <v>79</v>
      </c>
      <c r="F1" s="23" t="s">
        <v>74</v>
      </c>
      <c r="G1" s="17" t="s">
        <v>66</v>
      </c>
      <c r="H1" s="17" t="s">
        <v>63</v>
      </c>
      <c r="I1" s="17" t="s">
        <v>60</v>
      </c>
      <c r="J1" s="57"/>
      <c r="K1" s="57"/>
    </row>
    <row r="2" spans="1:11" x14ac:dyDescent="0.25">
      <c r="A2" s="13" t="s">
        <v>33</v>
      </c>
      <c r="B2" s="13" t="s">
        <v>80</v>
      </c>
      <c r="C2" s="13" t="s">
        <v>81</v>
      </c>
      <c r="D2" s="57"/>
      <c r="E2" s="26" t="s">
        <v>74</v>
      </c>
      <c r="F2" s="24" t="s">
        <v>82</v>
      </c>
      <c r="G2" s="18" t="s">
        <v>75</v>
      </c>
      <c r="H2" s="18" t="s">
        <v>64</v>
      </c>
      <c r="I2" s="18" t="s">
        <v>61</v>
      </c>
      <c r="J2" s="57"/>
      <c r="K2" s="57"/>
    </row>
    <row r="3" spans="1:11" x14ac:dyDescent="0.25">
      <c r="A3" s="13" t="s">
        <v>69</v>
      </c>
      <c r="B3" s="13" t="s">
        <v>83</v>
      </c>
      <c r="C3" s="13" t="s">
        <v>84</v>
      </c>
      <c r="D3" s="57"/>
      <c r="E3" s="26" t="s">
        <v>75</v>
      </c>
      <c r="F3" s="65"/>
      <c r="G3" s="18" t="s">
        <v>67</v>
      </c>
      <c r="H3" s="18" t="s">
        <v>65</v>
      </c>
      <c r="I3" s="18" t="s">
        <v>68</v>
      </c>
      <c r="J3" s="57"/>
      <c r="K3" s="57"/>
    </row>
    <row r="4" spans="1:11" x14ac:dyDescent="0.25">
      <c r="A4" s="13" t="s">
        <v>85</v>
      </c>
      <c r="B4" s="57"/>
      <c r="C4" s="57"/>
      <c r="D4" s="57"/>
      <c r="E4" s="26" t="s">
        <v>67</v>
      </c>
      <c r="F4" s="65"/>
      <c r="G4" s="65"/>
      <c r="H4" s="65"/>
      <c r="I4" s="18" t="s">
        <v>62</v>
      </c>
      <c r="J4" s="57"/>
      <c r="K4" s="57"/>
    </row>
    <row r="5" spans="1:11" x14ac:dyDescent="0.25">
      <c r="A5" s="13" t="s">
        <v>86</v>
      </c>
      <c r="B5" s="57"/>
      <c r="C5" s="57"/>
      <c r="D5" s="57"/>
      <c r="E5" s="26" t="s">
        <v>64</v>
      </c>
      <c r="F5" s="57"/>
      <c r="G5" s="57"/>
      <c r="H5" s="57"/>
      <c r="I5" s="57"/>
      <c r="J5" s="57"/>
      <c r="K5" s="57"/>
    </row>
    <row r="6" spans="1:11" x14ac:dyDescent="0.25">
      <c r="A6" s="13" t="s">
        <v>87</v>
      </c>
      <c r="B6" s="57"/>
      <c r="C6" s="57"/>
      <c r="D6" s="57"/>
      <c r="E6" s="26" t="s">
        <v>65</v>
      </c>
      <c r="F6" s="57"/>
      <c r="G6" s="57"/>
      <c r="H6" s="57"/>
      <c r="I6" s="57"/>
      <c r="J6" s="57"/>
      <c r="K6" s="57"/>
    </row>
    <row r="7" spans="1:11" x14ac:dyDescent="0.25">
      <c r="A7" s="13" t="s">
        <v>88</v>
      </c>
      <c r="B7" s="57"/>
      <c r="C7" s="57"/>
      <c r="D7" s="57"/>
      <c r="E7" s="26" t="s">
        <v>89</v>
      </c>
      <c r="F7" s="57"/>
      <c r="G7" s="57"/>
      <c r="H7" s="57"/>
      <c r="I7" s="57"/>
      <c r="J7" s="57"/>
      <c r="K7" s="57"/>
    </row>
    <row r="8" spans="1:11" x14ac:dyDescent="0.25">
      <c r="A8" s="13" t="s">
        <v>90</v>
      </c>
      <c r="B8" s="57"/>
      <c r="C8" s="57"/>
      <c r="D8" s="57"/>
      <c r="E8" s="26" t="s">
        <v>61</v>
      </c>
      <c r="F8" s="57"/>
      <c r="G8" s="57"/>
      <c r="H8" s="57"/>
      <c r="I8" s="57"/>
      <c r="J8" s="57"/>
      <c r="K8" s="57"/>
    </row>
    <row r="9" spans="1:11" x14ac:dyDescent="0.25">
      <c r="A9" s="13" t="s">
        <v>91</v>
      </c>
      <c r="B9" s="57"/>
      <c r="C9" s="57"/>
      <c r="D9" s="57"/>
      <c r="E9" s="26" t="s">
        <v>68</v>
      </c>
      <c r="F9" s="57"/>
      <c r="G9" s="57"/>
      <c r="H9" s="57"/>
      <c r="I9" s="57"/>
      <c r="J9" s="57"/>
      <c r="K9" s="57"/>
    </row>
    <row r="10" spans="1:11" x14ac:dyDescent="0.25">
      <c r="A10" s="13" t="s">
        <v>92</v>
      </c>
      <c r="B10" s="57"/>
      <c r="C10" s="57"/>
      <c r="D10" s="57"/>
      <c r="E10" s="26" t="s">
        <v>62</v>
      </c>
      <c r="F10" s="57"/>
      <c r="G10" s="57"/>
      <c r="H10" s="57"/>
      <c r="I10" s="57"/>
      <c r="J10" s="57"/>
      <c r="K10" s="57"/>
    </row>
    <row r="11" spans="1:11" x14ac:dyDescent="0.25">
      <c r="A11" s="13" t="s">
        <v>93</v>
      </c>
      <c r="B11" s="57"/>
      <c r="C11" s="57"/>
      <c r="D11" s="57"/>
      <c r="E11" s="26" t="s">
        <v>94</v>
      </c>
      <c r="F11" s="57"/>
      <c r="G11" s="57"/>
      <c r="H11" s="57"/>
      <c r="I11" s="57"/>
      <c r="J11" s="57"/>
      <c r="K11" s="57"/>
    </row>
    <row r="12" spans="1:11" x14ac:dyDescent="0.25">
      <c r="A12" s="13" t="s">
        <v>95</v>
      </c>
      <c r="B12" s="57"/>
      <c r="C12" s="57"/>
      <c r="D12" s="57"/>
      <c r="E12" s="57"/>
      <c r="F12" s="57"/>
      <c r="G12" s="57"/>
      <c r="H12" s="57"/>
      <c r="I12" s="57"/>
      <c r="J12" s="57"/>
      <c r="K12" s="57"/>
    </row>
    <row r="13" spans="1:11" x14ac:dyDescent="0.25">
      <c r="A13" s="13" t="s">
        <v>97</v>
      </c>
      <c r="B13" s="57"/>
      <c r="C13" s="57"/>
      <c r="D13" s="57"/>
      <c r="E13" s="57"/>
      <c r="F13" s="57"/>
      <c r="G13" s="57"/>
      <c r="H13" s="57"/>
      <c r="I13" s="57"/>
      <c r="J13" s="57"/>
      <c r="K13" s="57"/>
    </row>
    <row r="14" spans="1:11" x14ac:dyDescent="0.25">
      <c r="A14" s="13" t="s">
        <v>99</v>
      </c>
      <c r="B14" s="57"/>
      <c r="C14" s="57"/>
      <c r="D14" s="57"/>
      <c r="E14" s="143" t="s">
        <v>100</v>
      </c>
      <c r="F14" s="144"/>
      <c r="G14" s="144"/>
      <c r="H14" s="57"/>
      <c r="I14" s="152" t="s">
        <v>101</v>
      </c>
      <c r="J14" s="153"/>
      <c r="K14" s="57"/>
    </row>
    <row r="15" spans="1:11" x14ac:dyDescent="0.25">
      <c r="A15" s="13" t="s">
        <v>103</v>
      </c>
      <c r="B15" s="57"/>
      <c r="C15" s="57"/>
      <c r="D15" s="57"/>
      <c r="E15" s="25" t="s">
        <v>72</v>
      </c>
      <c r="F15" s="25" t="s">
        <v>73</v>
      </c>
      <c r="G15" s="57"/>
      <c r="H15" s="57"/>
      <c r="I15" s="25" t="s">
        <v>72</v>
      </c>
      <c r="J15" s="25" t="s">
        <v>73</v>
      </c>
      <c r="K15" s="57"/>
    </row>
    <row r="16" spans="1:11" x14ac:dyDescent="0.25">
      <c r="A16" s="13" t="s">
        <v>105</v>
      </c>
      <c r="B16" s="57"/>
      <c r="C16" s="57"/>
      <c r="D16" s="57"/>
      <c r="E16" s="26">
        <v>0</v>
      </c>
      <c r="F16" s="26" t="s">
        <v>106</v>
      </c>
      <c r="G16" s="57"/>
      <c r="H16" s="57"/>
      <c r="I16" s="26">
        <v>9</v>
      </c>
      <c r="J16" s="26" t="s">
        <v>62</v>
      </c>
      <c r="K16" s="57"/>
    </row>
    <row r="17" spans="1:11" x14ac:dyDescent="0.25">
      <c r="A17" s="13" t="s">
        <v>104</v>
      </c>
      <c r="B17" s="57"/>
      <c r="C17" s="57"/>
      <c r="D17" s="57"/>
      <c r="E17" s="26">
        <v>1</v>
      </c>
      <c r="F17" s="26" t="s">
        <v>74</v>
      </c>
      <c r="G17" s="57"/>
      <c r="H17" s="57"/>
      <c r="I17" s="26">
        <v>8</v>
      </c>
      <c r="J17" s="26" t="s">
        <v>68</v>
      </c>
      <c r="K17" s="57"/>
    </row>
    <row r="18" spans="1:11" x14ac:dyDescent="0.25">
      <c r="A18" s="13" t="s">
        <v>107</v>
      </c>
      <c r="B18" s="57"/>
      <c r="C18" s="57"/>
      <c r="D18" s="57"/>
      <c r="E18" s="26">
        <v>2</v>
      </c>
      <c r="F18" s="26" t="s">
        <v>74</v>
      </c>
      <c r="G18" s="57"/>
      <c r="H18" s="57"/>
      <c r="I18" s="26">
        <v>7</v>
      </c>
      <c r="J18" s="26" t="s">
        <v>61</v>
      </c>
      <c r="K18" s="57"/>
    </row>
    <row r="19" spans="1:11" x14ac:dyDescent="0.25">
      <c r="A19" s="13" t="s">
        <v>108</v>
      </c>
      <c r="B19" s="57"/>
      <c r="C19" s="57"/>
      <c r="D19" s="57"/>
      <c r="E19" s="26">
        <v>3</v>
      </c>
      <c r="F19" s="26" t="s">
        <v>74</v>
      </c>
      <c r="G19" s="57"/>
      <c r="H19" s="57"/>
      <c r="I19" s="26">
        <v>6</v>
      </c>
      <c r="J19" s="26" t="s">
        <v>65</v>
      </c>
      <c r="K19" s="57"/>
    </row>
    <row r="20" spans="1:11" x14ac:dyDescent="0.25">
      <c r="A20" s="13" t="s">
        <v>96</v>
      </c>
      <c r="B20" s="57"/>
      <c r="C20" s="57"/>
      <c r="D20" s="57"/>
      <c r="E20" s="26">
        <v>4</v>
      </c>
      <c r="F20" s="26" t="s">
        <v>74</v>
      </c>
      <c r="G20" s="57"/>
      <c r="H20" s="57"/>
      <c r="I20" s="26">
        <v>5</v>
      </c>
      <c r="J20" s="26" t="s">
        <v>64</v>
      </c>
      <c r="K20" s="57"/>
    </row>
    <row r="21" spans="1:11" x14ac:dyDescent="0.25">
      <c r="A21" s="13" t="s">
        <v>102</v>
      </c>
      <c r="B21" s="57"/>
      <c r="C21" s="57"/>
      <c r="D21" s="57"/>
      <c r="E21" s="26">
        <v>5</v>
      </c>
      <c r="F21" s="26" t="s">
        <v>74</v>
      </c>
      <c r="G21" s="57"/>
      <c r="H21" s="57"/>
      <c r="I21" s="26">
        <v>4</v>
      </c>
      <c r="J21" s="26" t="s">
        <v>67</v>
      </c>
      <c r="K21" s="57"/>
    </row>
    <row r="22" spans="1:11" x14ac:dyDescent="0.25">
      <c r="A22" s="13" t="s">
        <v>98</v>
      </c>
      <c r="B22" s="57"/>
      <c r="C22" s="57"/>
      <c r="D22" s="57"/>
      <c r="E22" s="26">
        <v>6</v>
      </c>
      <c r="F22" s="26" t="s">
        <v>74</v>
      </c>
      <c r="G22" s="57"/>
      <c r="H22" s="57"/>
      <c r="I22" s="26">
        <v>3</v>
      </c>
      <c r="J22" s="26" t="s">
        <v>75</v>
      </c>
      <c r="K22" s="57"/>
    </row>
    <row r="23" spans="1:11" x14ac:dyDescent="0.25">
      <c r="A23" s="13" t="s">
        <v>109</v>
      </c>
      <c r="B23" s="57"/>
      <c r="C23" s="57"/>
      <c r="D23" s="57"/>
      <c r="E23" s="26">
        <v>7</v>
      </c>
      <c r="F23" s="26" t="s">
        <v>74</v>
      </c>
      <c r="G23" s="57"/>
      <c r="H23" s="57"/>
      <c r="I23" s="26">
        <v>2</v>
      </c>
      <c r="J23" s="26" t="s">
        <v>74</v>
      </c>
      <c r="K23" s="57"/>
    </row>
    <row r="24" spans="1:11" x14ac:dyDescent="0.25">
      <c r="A24" s="13" t="s">
        <v>110</v>
      </c>
      <c r="B24" s="57"/>
      <c r="C24" s="57"/>
      <c r="D24" s="57"/>
      <c r="E24" s="26">
        <v>8</v>
      </c>
      <c r="F24" s="26" t="s">
        <v>74</v>
      </c>
      <c r="G24" s="57"/>
      <c r="H24" s="57"/>
      <c r="I24" s="26">
        <v>1</v>
      </c>
      <c r="J24" s="26" t="s">
        <v>74</v>
      </c>
      <c r="K24" s="57"/>
    </row>
    <row r="25" spans="1:11" x14ac:dyDescent="0.25">
      <c r="A25" s="13"/>
      <c r="B25" s="57"/>
      <c r="C25" s="57"/>
      <c r="D25" s="57"/>
      <c r="E25" s="26">
        <v>9</v>
      </c>
      <c r="F25" s="26" t="s">
        <v>74</v>
      </c>
      <c r="G25" s="57"/>
      <c r="H25" s="57"/>
      <c r="I25" s="26">
        <v>0</v>
      </c>
      <c r="J25" s="26" t="s">
        <v>74</v>
      </c>
      <c r="K25" s="57"/>
    </row>
    <row r="26" spans="1:11" x14ac:dyDescent="0.25">
      <c r="A26" s="13"/>
      <c r="B26" s="57"/>
      <c r="C26" s="57"/>
      <c r="D26" s="57"/>
      <c r="E26" s="26">
        <v>10</v>
      </c>
      <c r="F26" s="26" t="s">
        <v>74</v>
      </c>
      <c r="G26" s="57"/>
      <c r="H26" s="57"/>
      <c r="I26" s="57"/>
      <c r="J26" s="57"/>
      <c r="K26" s="57"/>
    </row>
    <row r="27" spans="1:11" x14ac:dyDescent="0.25">
      <c r="A27" s="13"/>
      <c r="B27" s="57"/>
      <c r="C27" s="57"/>
      <c r="D27" s="57"/>
      <c r="E27" s="26">
        <v>11</v>
      </c>
      <c r="F27" s="26" t="s">
        <v>74</v>
      </c>
      <c r="G27" s="57"/>
      <c r="H27" s="57"/>
      <c r="I27" s="57"/>
      <c r="J27" s="57"/>
      <c r="K27" s="57"/>
    </row>
    <row r="28" spans="1:11" x14ac:dyDescent="0.25">
      <c r="A28" s="13"/>
      <c r="B28" s="57"/>
      <c r="C28" s="57"/>
      <c r="D28" s="57"/>
      <c r="E28" s="26">
        <v>12</v>
      </c>
      <c r="F28" s="26" t="s">
        <v>74</v>
      </c>
      <c r="G28" s="57"/>
      <c r="H28" s="57"/>
      <c r="I28" s="57"/>
      <c r="J28" s="57"/>
      <c r="K28" s="57"/>
    </row>
    <row r="29" spans="1:11" x14ac:dyDescent="0.25">
      <c r="A29" s="13"/>
      <c r="B29" s="57"/>
      <c r="C29" s="57"/>
      <c r="D29" s="57"/>
      <c r="E29" s="26">
        <v>13</v>
      </c>
      <c r="F29" s="26" t="s">
        <v>74</v>
      </c>
      <c r="G29" s="57"/>
      <c r="H29" s="57"/>
      <c r="I29" s="57"/>
      <c r="J29" s="57"/>
      <c r="K29" s="57"/>
    </row>
    <row r="30" spans="1:11" x14ac:dyDescent="0.25">
      <c r="A30" s="13"/>
      <c r="B30" s="57"/>
      <c r="C30" s="57"/>
      <c r="D30" s="57"/>
      <c r="E30" s="26">
        <v>14</v>
      </c>
      <c r="F30" s="26" t="s">
        <v>74</v>
      </c>
      <c r="G30" s="57"/>
      <c r="H30" s="57"/>
      <c r="I30" s="57"/>
      <c r="J30" s="57"/>
      <c r="K30" s="57"/>
    </row>
    <row r="31" spans="1:11" x14ac:dyDescent="0.25">
      <c r="A31" s="13"/>
      <c r="B31" s="57"/>
      <c r="C31" s="57"/>
      <c r="D31" s="57"/>
      <c r="E31" s="26">
        <v>15</v>
      </c>
      <c r="F31" s="26" t="s">
        <v>74</v>
      </c>
      <c r="G31" s="57"/>
      <c r="H31" s="57"/>
      <c r="I31" s="57"/>
      <c r="J31" s="57"/>
      <c r="K31" s="57"/>
    </row>
    <row r="32" spans="1:11" x14ac:dyDescent="0.25">
      <c r="A32" s="57"/>
      <c r="B32" s="57"/>
      <c r="C32" s="57"/>
      <c r="D32" s="57"/>
      <c r="E32" s="26">
        <v>16</v>
      </c>
      <c r="F32" s="26" t="s">
        <v>74</v>
      </c>
      <c r="G32" s="57"/>
      <c r="H32" s="57"/>
      <c r="I32" s="57"/>
      <c r="J32" s="57"/>
      <c r="K32" s="57"/>
    </row>
    <row r="33" spans="5:10" x14ac:dyDescent="0.25">
      <c r="E33" s="26">
        <v>17</v>
      </c>
      <c r="F33" s="26" t="s">
        <v>74</v>
      </c>
      <c r="G33" s="57"/>
      <c r="H33" s="57"/>
      <c r="I33" s="57"/>
      <c r="J33" s="57"/>
    </row>
    <row r="34" spans="5:10" x14ac:dyDescent="0.25">
      <c r="E34" s="26">
        <v>18</v>
      </c>
      <c r="F34" s="26" t="s">
        <v>74</v>
      </c>
      <c r="G34" s="57"/>
      <c r="H34" s="57"/>
      <c r="I34" s="57"/>
      <c r="J34" s="57"/>
    </row>
    <row r="35" spans="5:10" x14ac:dyDescent="0.25">
      <c r="E35" s="26">
        <v>19</v>
      </c>
      <c r="F35" s="26" t="s">
        <v>74</v>
      </c>
      <c r="G35" s="57"/>
      <c r="H35" s="57"/>
      <c r="I35" s="57"/>
      <c r="J35" s="57"/>
    </row>
    <row r="36" spans="5:10" x14ac:dyDescent="0.25">
      <c r="E36" s="26">
        <v>20</v>
      </c>
      <c r="F36" s="26" t="s">
        <v>74</v>
      </c>
      <c r="G36" s="57"/>
      <c r="H36" s="57"/>
      <c r="I36" s="57"/>
      <c r="J36" s="57"/>
    </row>
    <row r="37" spans="5:10" x14ac:dyDescent="0.25">
      <c r="E37" s="26">
        <v>21</v>
      </c>
      <c r="F37" s="26" t="s">
        <v>74</v>
      </c>
      <c r="G37" s="57"/>
      <c r="H37" s="57"/>
      <c r="I37" s="57"/>
      <c r="J37" s="57"/>
    </row>
    <row r="38" spans="5:10" x14ac:dyDescent="0.25">
      <c r="E38" s="26">
        <v>22</v>
      </c>
      <c r="F38" s="26" t="s">
        <v>74</v>
      </c>
      <c r="G38" s="57"/>
      <c r="H38" s="57"/>
      <c r="I38" s="57"/>
      <c r="J38" s="57"/>
    </row>
    <row r="39" spans="5:10" x14ac:dyDescent="0.25">
      <c r="E39" s="26">
        <v>23</v>
      </c>
      <c r="F39" s="26" t="s">
        <v>74</v>
      </c>
      <c r="G39" s="57"/>
      <c r="H39" s="57"/>
      <c r="I39" s="57"/>
      <c r="J39" s="57"/>
    </row>
    <row r="40" spans="5:10" x14ac:dyDescent="0.25">
      <c r="E40" s="26">
        <v>24</v>
      </c>
      <c r="F40" s="26" t="s">
        <v>74</v>
      </c>
      <c r="G40" s="57"/>
      <c r="H40" s="57"/>
      <c r="I40" s="57"/>
      <c r="J40" s="57"/>
    </row>
    <row r="41" spans="5:10" x14ac:dyDescent="0.25">
      <c r="E41" s="26">
        <v>25</v>
      </c>
      <c r="F41" s="26" t="s">
        <v>74</v>
      </c>
      <c r="G41" s="57"/>
      <c r="H41" s="57"/>
      <c r="I41" s="57"/>
      <c r="J41" s="57"/>
    </row>
    <row r="42" spans="5:10" x14ac:dyDescent="0.25">
      <c r="E42" s="26">
        <v>26</v>
      </c>
      <c r="F42" s="26" t="s">
        <v>74</v>
      </c>
      <c r="G42" s="57"/>
      <c r="H42" s="57"/>
      <c r="I42" s="57"/>
      <c r="J42" s="57"/>
    </row>
    <row r="43" spans="5:10" x14ac:dyDescent="0.25">
      <c r="E43" s="26">
        <v>27</v>
      </c>
      <c r="F43" s="26" t="s">
        <v>74</v>
      </c>
      <c r="G43" s="57"/>
      <c r="H43" s="57"/>
      <c r="I43" s="57"/>
      <c r="J43" s="57"/>
    </row>
    <row r="44" spans="5:10" x14ac:dyDescent="0.25">
      <c r="E44" s="26">
        <v>28</v>
      </c>
      <c r="F44" s="26" t="s">
        <v>74</v>
      </c>
      <c r="G44" s="57"/>
      <c r="H44" s="57"/>
      <c r="I44" s="57"/>
      <c r="J44" s="57"/>
    </row>
    <row r="45" spans="5:10" x14ac:dyDescent="0.25">
      <c r="E45" s="26">
        <v>29</v>
      </c>
      <c r="F45" s="26" t="s">
        <v>74</v>
      </c>
      <c r="G45" s="57"/>
      <c r="H45" s="57"/>
      <c r="I45" s="57"/>
      <c r="J45" s="57"/>
    </row>
    <row r="46" spans="5:10" x14ac:dyDescent="0.25">
      <c r="E46" s="26">
        <v>30</v>
      </c>
      <c r="F46" s="26" t="s">
        <v>74</v>
      </c>
      <c r="G46" s="57"/>
      <c r="H46" s="57"/>
      <c r="I46" s="57"/>
      <c r="J46" s="57"/>
    </row>
    <row r="47" spans="5:10" x14ac:dyDescent="0.25">
      <c r="E47" s="26">
        <v>31</v>
      </c>
      <c r="F47" s="26" t="s">
        <v>74</v>
      </c>
      <c r="G47" s="57"/>
      <c r="H47" s="57"/>
      <c r="I47" s="57"/>
      <c r="J47" s="57"/>
    </row>
    <row r="48" spans="5:10" x14ac:dyDescent="0.25">
      <c r="E48" s="26">
        <v>32</v>
      </c>
      <c r="F48" s="26" t="s">
        <v>74</v>
      </c>
      <c r="G48" s="57"/>
      <c r="H48" s="57"/>
      <c r="I48" s="57"/>
      <c r="J48" s="57"/>
    </row>
    <row r="49" spans="5:6" x14ac:dyDescent="0.25">
      <c r="E49" s="26">
        <v>33</v>
      </c>
      <c r="F49" s="26" t="s">
        <v>74</v>
      </c>
    </row>
    <row r="50" spans="5:6" x14ac:dyDescent="0.25">
      <c r="E50" s="26">
        <v>34</v>
      </c>
      <c r="F50" s="26" t="s">
        <v>74</v>
      </c>
    </row>
    <row r="51" spans="5:6" x14ac:dyDescent="0.25">
      <c r="E51" s="26">
        <v>35</v>
      </c>
      <c r="F51" s="26" t="s">
        <v>74</v>
      </c>
    </row>
    <row r="52" spans="5:6" x14ac:dyDescent="0.25">
      <c r="E52" s="26">
        <v>36</v>
      </c>
      <c r="F52" s="26" t="s">
        <v>74</v>
      </c>
    </row>
    <row r="53" spans="5:6" x14ac:dyDescent="0.25">
      <c r="E53" s="26">
        <v>37</v>
      </c>
      <c r="F53" s="26" t="s">
        <v>74</v>
      </c>
    </row>
    <row r="54" spans="5:6" x14ac:dyDescent="0.25">
      <c r="E54" s="26">
        <v>38</v>
      </c>
      <c r="F54" s="26" t="s">
        <v>74</v>
      </c>
    </row>
    <row r="55" spans="5:6" x14ac:dyDescent="0.25">
      <c r="E55" s="26">
        <v>39</v>
      </c>
      <c r="F55" s="26" t="s">
        <v>74</v>
      </c>
    </row>
    <row r="56" spans="5:6" x14ac:dyDescent="0.25">
      <c r="E56" s="26">
        <v>40</v>
      </c>
      <c r="F56" s="26" t="s">
        <v>74</v>
      </c>
    </row>
    <row r="57" spans="5:6" x14ac:dyDescent="0.25">
      <c r="E57" s="26">
        <v>41</v>
      </c>
      <c r="F57" s="26" t="s">
        <v>74</v>
      </c>
    </row>
    <row r="58" spans="5:6" x14ac:dyDescent="0.25">
      <c r="E58" s="26">
        <v>42</v>
      </c>
      <c r="F58" s="26" t="s">
        <v>74</v>
      </c>
    </row>
    <row r="59" spans="5:6" x14ac:dyDescent="0.25">
      <c r="E59" s="26">
        <v>43</v>
      </c>
      <c r="F59" s="26" t="s">
        <v>74</v>
      </c>
    </row>
    <row r="60" spans="5:6" x14ac:dyDescent="0.25">
      <c r="E60" s="26">
        <v>44</v>
      </c>
      <c r="F60" s="26" t="s">
        <v>74</v>
      </c>
    </row>
    <row r="61" spans="5:6" x14ac:dyDescent="0.25">
      <c r="E61" s="26">
        <v>45</v>
      </c>
      <c r="F61" s="26" t="s">
        <v>74</v>
      </c>
    </row>
    <row r="62" spans="5:6" x14ac:dyDescent="0.25">
      <c r="E62" s="26">
        <v>46</v>
      </c>
      <c r="F62" s="26" t="s">
        <v>74</v>
      </c>
    </row>
    <row r="63" spans="5:6" x14ac:dyDescent="0.25">
      <c r="E63" s="26">
        <v>47</v>
      </c>
      <c r="F63" s="26" t="s">
        <v>74</v>
      </c>
    </row>
    <row r="64" spans="5:6" x14ac:dyDescent="0.25">
      <c r="E64" s="26">
        <v>48</v>
      </c>
      <c r="F64" s="26" t="s">
        <v>74</v>
      </c>
    </row>
    <row r="65" spans="5:6" x14ac:dyDescent="0.25">
      <c r="E65" s="26">
        <v>49</v>
      </c>
      <c r="F65" s="26" t="s">
        <v>74</v>
      </c>
    </row>
    <row r="66" spans="5:6" x14ac:dyDescent="0.25">
      <c r="E66" s="26">
        <v>50</v>
      </c>
      <c r="F66" s="26" t="s">
        <v>74</v>
      </c>
    </row>
    <row r="67" spans="5:6" x14ac:dyDescent="0.25">
      <c r="E67" s="26">
        <v>51</v>
      </c>
      <c r="F67" s="26" t="s">
        <v>74</v>
      </c>
    </row>
    <row r="68" spans="5:6" x14ac:dyDescent="0.25">
      <c r="E68" s="26">
        <v>52</v>
      </c>
      <c r="F68" s="26" t="s">
        <v>74</v>
      </c>
    </row>
    <row r="69" spans="5:6" x14ac:dyDescent="0.25">
      <c r="E69" s="26">
        <v>53</v>
      </c>
      <c r="F69" s="26" t="s">
        <v>75</v>
      </c>
    </row>
    <row r="70" spans="5:6" x14ac:dyDescent="0.25">
      <c r="E70" s="26">
        <v>54</v>
      </c>
      <c r="F70" s="26" t="s">
        <v>75</v>
      </c>
    </row>
    <row r="71" spans="5:6" x14ac:dyDescent="0.25">
      <c r="E71" s="26">
        <v>55</v>
      </c>
      <c r="F71" s="26" t="s">
        <v>75</v>
      </c>
    </row>
    <row r="72" spans="5:6" x14ac:dyDescent="0.25">
      <c r="E72" s="26">
        <v>56</v>
      </c>
      <c r="F72" s="26" t="s">
        <v>75</v>
      </c>
    </row>
    <row r="73" spans="5:6" x14ac:dyDescent="0.25">
      <c r="E73" s="26">
        <v>57</v>
      </c>
      <c r="F73" s="26" t="s">
        <v>75</v>
      </c>
    </row>
    <row r="74" spans="5:6" x14ac:dyDescent="0.25">
      <c r="E74" s="26">
        <v>58</v>
      </c>
      <c r="F74" s="26" t="s">
        <v>75</v>
      </c>
    </row>
    <row r="75" spans="5:6" x14ac:dyDescent="0.25">
      <c r="E75" s="26">
        <v>59</v>
      </c>
      <c r="F75" s="26" t="s">
        <v>75</v>
      </c>
    </row>
    <row r="76" spans="5:6" x14ac:dyDescent="0.25">
      <c r="E76" s="26">
        <v>60</v>
      </c>
      <c r="F76" s="26" t="s">
        <v>75</v>
      </c>
    </row>
    <row r="77" spans="5:6" x14ac:dyDescent="0.25">
      <c r="E77" s="26">
        <v>61</v>
      </c>
      <c r="F77" s="26" t="s">
        <v>75</v>
      </c>
    </row>
    <row r="78" spans="5:6" x14ac:dyDescent="0.25">
      <c r="E78" s="26">
        <v>62</v>
      </c>
      <c r="F78" s="26" t="s">
        <v>75</v>
      </c>
    </row>
    <row r="79" spans="5:6" x14ac:dyDescent="0.25">
      <c r="E79" s="26">
        <v>63</v>
      </c>
      <c r="F79" s="26" t="s">
        <v>75</v>
      </c>
    </row>
    <row r="80" spans="5:6" x14ac:dyDescent="0.25">
      <c r="E80" s="26">
        <v>64</v>
      </c>
      <c r="F80" s="26" t="s">
        <v>75</v>
      </c>
    </row>
    <row r="81" spans="5:6" x14ac:dyDescent="0.25">
      <c r="E81" s="26">
        <v>65</v>
      </c>
      <c r="F81" s="26" t="s">
        <v>75</v>
      </c>
    </row>
    <row r="82" spans="5:6" x14ac:dyDescent="0.25">
      <c r="E82" s="26">
        <v>66</v>
      </c>
      <c r="F82" s="26" t="s">
        <v>75</v>
      </c>
    </row>
    <row r="83" spans="5:6" x14ac:dyDescent="0.25">
      <c r="E83" s="26">
        <v>67</v>
      </c>
      <c r="F83" s="26" t="s">
        <v>75</v>
      </c>
    </row>
    <row r="84" spans="5:6" x14ac:dyDescent="0.25">
      <c r="E84" s="26">
        <v>68</v>
      </c>
      <c r="F84" s="26" t="s">
        <v>67</v>
      </c>
    </row>
    <row r="85" spans="5:6" x14ac:dyDescent="0.25">
      <c r="E85" s="26">
        <v>69</v>
      </c>
      <c r="F85" s="26" t="s">
        <v>67</v>
      </c>
    </row>
    <row r="86" spans="5:6" x14ac:dyDescent="0.25">
      <c r="E86" s="26">
        <v>70</v>
      </c>
      <c r="F86" s="26" t="s">
        <v>67</v>
      </c>
    </row>
    <row r="87" spans="5:6" x14ac:dyDescent="0.25">
      <c r="E87" s="26">
        <v>71</v>
      </c>
      <c r="F87" s="26" t="s">
        <v>67</v>
      </c>
    </row>
    <row r="88" spans="5:6" x14ac:dyDescent="0.25">
      <c r="E88" s="26">
        <v>72</v>
      </c>
      <c r="F88" s="26" t="s">
        <v>67</v>
      </c>
    </row>
    <row r="89" spans="5:6" x14ac:dyDescent="0.25">
      <c r="E89" s="26">
        <v>73</v>
      </c>
      <c r="F89" s="26" t="s">
        <v>67</v>
      </c>
    </row>
    <row r="90" spans="5:6" x14ac:dyDescent="0.25">
      <c r="E90" s="26">
        <v>74</v>
      </c>
      <c r="F90" s="26" t="s">
        <v>67</v>
      </c>
    </row>
    <row r="91" spans="5:6" x14ac:dyDescent="0.25">
      <c r="E91" s="26">
        <v>75</v>
      </c>
      <c r="F91" s="26" t="s">
        <v>67</v>
      </c>
    </row>
    <row r="92" spans="5:6" x14ac:dyDescent="0.25">
      <c r="E92" s="26">
        <v>76</v>
      </c>
      <c r="F92" s="26" t="s">
        <v>67</v>
      </c>
    </row>
    <row r="93" spans="5:6" x14ac:dyDescent="0.25">
      <c r="E93" s="26">
        <v>77</v>
      </c>
      <c r="F93" s="26" t="s">
        <v>67</v>
      </c>
    </row>
    <row r="94" spans="5:6" x14ac:dyDescent="0.25">
      <c r="E94" s="26">
        <v>78</v>
      </c>
      <c r="F94" s="26" t="s">
        <v>67</v>
      </c>
    </row>
    <row r="95" spans="5:6" x14ac:dyDescent="0.25">
      <c r="E95" s="26">
        <v>79</v>
      </c>
      <c r="F95" s="26" t="s">
        <v>67</v>
      </c>
    </row>
    <row r="96" spans="5:6" x14ac:dyDescent="0.25">
      <c r="E96" s="26">
        <v>80</v>
      </c>
      <c r="F96" s="26" t="s">
        <v>67</v>
      </c>
    </row>
    <row r="97" spans="5:6" x14ac:dyDescent="0.25">
      <c r="E97" s="26">
        <v>81</v>
      </c>
      <c r="F97" s="26" t="s">
        <v>67</v>
      </c>
    </row>
    <row r="98" spans="5:6" x14ac:dyDescent="0.25">
      <c r="E98" s="26">
        <v>82</v>
      </c>
      <c r="F98" s="26" t="s">
        <v>67</v>
      </c>
    </row>
    <row r="99" spans="5:6" x14ac:dyDescent="0.25">
      <c r="E99" s="26">
        <v>83</v>
      </c>
      <c r="F99" s="26" t="s">
        <v>64</v>
      </c>
    </row>
    <row r="100" spans="5:6" x14ac:dyDescent="0.25">
      <c r="E100" s="26">
        <v>84</v>
      </c>
      <c r="F100" s="26" t="s">
        <v>64</v>
      </c>
    </row>
    <row r="101" spans="5:6" x14ac:dyDescent="0.25">
      <c r="E101" s="26">
        <v>85</v>
      </c>
      <c r="F101" s="26" t="s">
        <v>64</v>
      </c>
    </row>
    <row r="102" spans="5:6" x14ac:dyDescent="0.25">
      <c r="E102" s="26">
        <v>86</v>
      </c>
      <c r="F102" s="26" t="s">
        <v>64</v>
      </c>
    </row>
    <row r="103" spans="5:6" x14ac:dyDescent="0.25">
      <c r="E103" s="26">
        <v>87</v>
      </c>
      <c r="F103" s="26" t="s">
        <v>64</v>
      </c>
    </row>
    <row r="104" spans="5:6" x14ac:dyDescent="0.25">
      <c r="E104" s="26">
        <v>88</v>
      </c>
      <c r="F104" s="26" t="s">
        <v>64</v>
      </c>
    </row>
    <row r="105" spans="5:6" x14ac:dyDescent="0.25">
      <c r="E105" s="26">
        <v>89</v>
      </c>
      <c r="F105" s="26" t="s">
        <v>64</v>
      </c>
    </row>
    <row r="106" spans="5:6" x14ac:dyDescent="0.25">
      <c r="E106" s="26">
        <v>90</v>
      </c>
      <c r="F106" s="26" t="s">
        <v>64</v>
      </c>
    </row>
    <row r="107" spans="5:6" x14ac:dyDescent="0.25">
      <c r="E107" s="26">
        <v>91</v>
      </c>
      <c r="F107" s="26" t="s">
        <v>64</v>
      </c>
    </row>
    <row r="108" spans="5:6" x14ac:dyDescent="0.25">
      <c r="E108" s="26">
        <v>92</v>
      </c>
      <c r="F108" s="26" t="s">
        <v>64</v>
      </c>
    </row>
    <row r="109" spans="5:6" x14ac:dyDescent="0.25">
      <c r="E109" s="26">
        <v>93</v>
      </c>
      <c r="F109" s="26" t="s">
        <v>64</v>
      </c>
    </row>
    <row r="110" spans="5:6" x14ac:dyDescent="0.25">
      <c r="E110" s="26">
        <v>94</v>
      </c>
      <c r="F110" s="26" t="s">
        <v>64</v>
      </c>
    </row>
    <row r="111" spans="5:6" x14ac:dyDescent="0.25">
      <c r="E111" s="26">
        <v>95</v>
      </c>
      <c r="F111" s="26" t="s">
        <v>64</v>
      </c>
    </row>
    <row r="112" spans="5:6" x14ac:dyDescent="0.25">
      <c r="E112" s="26">
        <v>96</v>
      </c>
      <c r="F112" s="26" t="s">
        <v>64</v>
      </c>
    </row>
    <row r="113" spans="5:6" x14ac:dyDescent="0.25">
      <c r="E113" s="26">
        <v>97</v>
      </c>
      <c r="F113" s="26" t="s">
        <v>65</v>
      </c>
    </row>
    <row r="114" spans="5:6" x14ac:dyDescent="0.25">
      <c r="E114" s="26">
        <v>98</v>
      </c>
      <c r="F114" s="26" t="s">
        <v>65</v>
      </c>
    </row>
    <row r="115" spans="5:6" x14ac:dyDescent="0.25">
      <c r="E115" s="26">
        <v>99</v>
      </c>
      <c r="F115" s="26" t="s">
        <v>65</v>
      </c>
    </row>
    <row r="116" spans="5:6" x14ac:dyDescent="0.25">
      <c r="E116" s="26">
        <v>100</v>
      </c>
      <c r="F116" s="26" t="s">
        <v>65</v>
      </c>
    </row>
    <row r="117" spans="5:6" x14ac:dyDescent="0.25">
      <c r="E117" s="26">
        <v>101</v>
      </c>
      <c r="F117" s="26" t="s">
        <v>65</v>
      </c>
    </row>
    <row r="118" spans="5:6" x14ac:dyDescent="0.25">
      <c r="E118" s="26">
        <v>102</v>
      </c>
      <c r="F118" s="26" t="s">
        <v>65</v>
      </c>
    </row>
    <row r="119" spans="5:6" x14ac:dyDescent="0.25">
      <c r="E119" s="26">
        <v>103</v>
      </c>
      <c r="F119" s="26" t="s">
        <v>65</v>
      </c>
    </row>
    <row r="120" spans="5:6" x14ac:dyDescent="0.25">
      <c r="E120" s="26">
        <v>104</v>
      </c>
      <c r="F120" s="26" t="s">
        <v>65</v>
      </c>
    </row>
    <row r="121" spans="5:6" x14ac:dyDescent="0.25">
      <c r="E121" s="26">
        <v>105</v>
      </c>
      <c r="F121" s="26" t="s">
        <v>65</v>
      </c>
    </row>
    <row r="122" spans="5:6" x14ac:dyDescent="0.25">
      <c r="E122" s="26">
        <v>106</v>
      </c>
      <c r="F122" s="26" t="s">
        <v>65</v>
      </c>
    </row>
    <row r="123" spans="5:6" x14ac:dyDescent="0.25">
      <c r="E123" s="26">
        <v>107</v>
      </c>
      <c r="F123" s="26" t="s">
        <v>65</v>
      </c>
    </row>
    <row r="124" spans="5:6" x14ac:dyDescent="0.25">
      <c r="E124" s="26">
        <v>108</v>
      </c>
      <c r="F124" s="26" t="s">
        <v>65</v>
      </c>
    </row>
    <row r="125" spans="5:6" x14ac:dyDescent="0.25">
      <c r="E125" s="26">
        <v>109</v>
      </c>
      <c r="F125" s="26" t="s">
        <v>65</v>
      </c>
    </row>
    <row r="126" spans="5:6" x14ac:dyDescent="0.25">
      <c r="E126" s="26">
        <v>110</v>
      </c>
      <c r="F126" s="26" t="s">
        <v>61</v>
      </c>
    </row>
    <row r="127" spans="5:6" x14ac:dyDescent="0.25">
      <c r="E127" s="26">
        <v>111</v>
      </c>
      <c r="F127" s="26" t="s">
        <v>61</v>
      </c>
    </row>
    <row r="128" spans="5:6" x14ac:dyDescent="0.25">
      <c r="E128" s="26">
        <v>112</v>
      </c>
      <c r="F128" s="26" t="s">
        <v>61</v>
      </c>
    </row>
    <row r="129" spans="5:6" x14ac:dyDescent="0.25">
      <c r="E129" s="26">
        <v>113</v>
      </c>
      <c r="F129" s="26" t="s">
        <v>61</v>
      </c>
    </row>
    <row r="130" spans="5:6" x14ac:dyDescent="0.25">
      <c r="E130" s="26">
        <v>114</v>
      </c>
      <c r="F130" s="26" t="s">
        <v>61</v>
      </c>
    </row>
    <row r="131" spans="5:6" x14ac:dyDescent="0.25">
      <c r="E131" s="26">
        <v>115</v>
      </c>
      <c r="F131" s="26" t="s">
        <v>61</v>
      </c>
    </row>
    <row r="132" spans="5:6" x14ac:dyDescent="0.25">
      <c r="E132" s="26">
        <v>116</v>
      </c>
      <c r="F132" s="26" t="s">
        <v>61</v>
      </c>
    </row>
    <row r="133" spans="5:6" x14ac:dyDescent="0.25">
      <c r="E133" s="26">
        <v>117</v>
      </c>
      <c r="F133" s="26" t="s">
        <v>61</v>
      </c>
    </row>
    <row r="134" spans="5:6" x14ac:dyDescent="0.25">
      <c r="E134" s="26">
        <v>118</v>
      </c>
      <c r="F134" s="26" t="s">
        <v>61</v>
      </c>
    </row>
    <row r="135" spans="5:6" x14ac:dyDescent="0.25">
      <c r="E135" s="26">
        <v>119</v>
      </c>
      <c r="F135" s="26" t="s">
        <v>61</v>
      </c>
    </row>
    <row r="136" spans="5:6" x14ac:dyDescent="0.25">
      <c r="E136" s="26">
        <v>120</v>
      </c>
      <c r="F136" s="26" t="s">
        <v>61</v>
      </c>
    </row>
    <row r="137" spans="5:6" x14ac:dyDescent="0.25">
      <c r="E137" s="26">
        <v>121</v>
      </c>
      <c r="F137" s="26" t="s">
        <v>61</v>
      </c>
    </row>
    <row r="138" spans="5:6" x14ac:dyDescent="0.25">
      <c r="E138" s="26">
        <v>122</v>
      </c>
      <c r="F138" s="26" t="s">
        <v>61</v>
      </c>
    </row>
    <row r="139" spans="5:6" x14ac:dyDescent="0.25">
      <c r="E139" s="26">
        <v>123</v>
      </c>
      <c r="F139" s="26" t="s">
        <v>61</v>
      </c>
    </row>
    <row r="140" spans="5:6" x14ac:dyDescent="0.25">
      <c r="E140" s="26">
        <v>124</v>
      </c>
      <c r="F140" s="26" t="s">
        <v>61</v>
      </c>
    </row>
    <row r="141" spans="5:6" x14ac:dyDescent="0.25">
      <c r="E141" s="26">
        <v>125</v>
      </c>
      <c r="F141" s="26" t="s">
        <v>68</v>
      </c>
    </row>
    <row r="142" spans="5:6" x14ac:dyDescent="0.25">
      <c r="E142" s="26">
        <v>126</v>
      </c>
      <c r="F142" s="26" t="s">
        <v>68</v>
      </c>
    </row>
    <row r="143" spans="5:6" x14ac:dyDescent="0.25">
      <c r="E143" s="26">
        <v>127</v>
      </c>
      <c r="F143" s="26" t="s">
        <v>68</v>
      </c>
    </row>
    <row r="144" spans="5:6" x14ac:dyDescent="0.25">
      <c r="E144" s="26">
        <v>128</v>
      </c>
      <c r="F144" s="26" t="s">
        <v>68</v>
      </c>
    </row>
    <row r="145" spans="5:6" x14ac:dyDescent="0.25">
      <c r="E145" s="26">
        <v>129</v>
      </c>
      <c r="F145" s="26" t="s">
        <v>68</v>
      </c>
    </row>
    <row r="146" spans="5:6" x14ac:dyDescent="0.25">
      <c r="E146" s="26">
        <v>130</v>
      </c>
      <c r="F146" s="26" t="s">
        <v>68</v>
      </c>
    </row>
    <row r="147" spans="5:6" x14ac:dyDescent="0.25">
      <c r="E147" s="26">
        <v>131</v>
      </c>
      <c r="F147" s="26" t="s">
        <v>68</v>
      </c>
    </row>
    <row r="148" spans="5:6" x14ac:dyDescent="0.25">
      <c r="E148" s="26">
        <v>132</v>
      </c>
      <c r="F148" s="26" t="s">
        <v>68</v>
      </c>
    </row>
    <row r="149" spans="5:6" x14ac:dyDescent="0.25">
      <c r="E149" s="26">
        <v>133</v>
      </c>
      <c r="F149" s="26" t="s">
        <v>68</v>
      </c>
    </row>
    <row r="150" spans="5:6" x14ac:dyDescent="0.25">
      <c r="E150" s="26">
        <v>134</v>
      </c>
      <c r="F150" s="26" t="s">
        <v>68</v>
      </c>
    </row>
    <row r="151" spans="5:6" x14ac:dyDescent="0.25">
      <c r="E151" s="26">
        <v>135</v>
      </c>
      <c r="F151" s="26" t="s">
        <v>68</v>
      </c>
    </row>
    <row r="152" spans="5:6" x14ac:dyDescent="0.25">
      <c r="E152" s="26">
        <v>136</v>
      </c>
      <c r="F152" s="26" t="s">
        <v>68</v>
      </c>
    </row>
    <row r="153" spans="5:6" x14ac:dyDescent="0.25">
      <c r="E153" s="26">
        <v>137</v>
      </c>
      <c r="F153" s="26" t="s">
        <v>68</v>
      </c>
    </row>
    <row r="154" spans="5:6" x14ac:dyDescent="0.25">
      <c r="E154" s="26">
        <v>138</v>
      </c>
      <c r="F154" s="26" t="s">
        <v>68</v>
      </c>
    </row>
    <row r="155" spans="5:6" x14ac:dyDescent="0.25">
      <c r="E155" s="26">
        <v>139</v>
      </c>
      <c r="F155" s="26" t="s">
        <v>68</v>
      </c>
    </row>
    <row r="156" spans="5:6" x14ac:dyDescent="0.25">
      <c r="E156" s="26">
        <v>140</v>
      </c>
      <c r="F156" s="26" t="s">
        <v>68</v>
      </c>
    </row>
    <row r="157" spans="5:6" x14ac:dyDescent="0.25">
      <c r="E157" s="26">
        <v>141</v>
      </c>
      <c r="F157" s="26" t="s">
        <v>62</v>
      </c>
    </row>
  </sheetData>
  <sheetProtection autoFilter="0"/>
  <mergeCells count="2">
    <mergeCell ref="E14:G14"/>
    <mergeCell ref="I14:J14"/>
  </mergeCells>
  <phoneticPr fontId="15" type="noConversion"/>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8799BFFBD63C54B9D21F66A689BAA72" ma:contentTypeVersion="17" ma:contentTypeDescription="Create a new document." ma:contentTypeScope="" ma:versionID="a0dfb410151e4147cb9a2850132b1938">
  <xsd:schema xmlns:xsd="http://www.w3.org/2001/XMLSchema" xmlns:xs="http://www.w3.org/2001/XMLSchema" xmlns:p="http://schemas.microsoft.com/office/2006/metadata/properties" xmlns:ns2="0cf0b473-2a93-4df8-ba5a-c8dba1b16494" xmlns:ns3="346013da-71ba-415c-a3c7-cf6e410879ae" targetNamespace="http://schemas.microsoft.com/office/2006/metadata/properties" ma:root="true" ma:fieldsID="1492f596b6a51e2cb0144f2bf010fb4d" ns2:_="" ns3:_="">
    <xsd:import namespace="0cf0b473-2a93-4df8-ba5a-c8dba1b16494"/>
    <xsd:import namespace="346013da-71ba-415c-a3c7-cf6e41087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bjectDetectorVersions"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f0b473-2a93-4df8-ba5a-c8dba1b1649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f816eed-022f-4462-a08b-8273728dc34f}" ma:internalName="TaxCatchAll" ma:showField="CatchAllData" ma:web="0cf0b473-2a93-4df8-ba5a-c8dba1b1649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6013da-71ba-415c-a3c7-cf6e41087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68719a6c-9fc0-4287-adae-59b7713c0f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cf0b473-2a93-4df8-ba5a-c8dba1b16494" xsi:nil="true"/>
    <lcf76f155ced4ddcb4097134ff3c332f xmlns="346013da-71ba-415c-a3c7-cf6e410879ae">
      <Terms xmlns="http://schemas.microsoft.com/office/infopath/2007/PartnerControls"/>
    </lcf76f155ced4ddcb4097134ff3c332f>
    <SharedWithUsers xmlns="0cf0b473-2a93-4df8-ba5a-c8dba1b16494">
      <UserInfo>
        <DisplayName>Jake Ly</DisplayName>
        <AccountId>316</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9B2A53-BCE1-47E0-9369-0021F39A31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f0b473-2a93-4df8-ba5a-c8dba1b16494"/>
    <ds:schemaRef ds:uri="346013da-71ba-415c-a3c7-cf6e410879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6E7F22-7B17-493F-865A-6D1741FF65FA}">
  <ds:schemaRefs>
    <ds:schemaRef ds:uri="http://purl.org/dc/elements/1.1/"/>
    <ds:schemaRef ds:uri="http://schemas.microsoft.com/office/infopath/2007/PartnerControls"/>
    <ds:schemaRef ds:uri="http://www.w3.org/XML/1998/namespace"/>
    <ds:schemaRef ds:uri="http://purl.org/dc/terms/"/>
    <ds:schemaRef ds:uri="http://schemas.microsoft.com/office/2006/metadata/properties"/>
    <ds:schemaRef ds:uri="346013da-71ba-415c-a3c7-cf6e410879ae"/>
    <ds:schemaRef ds:uri="http://schemas.microsoft.com/office/2006/documentManagement/types"/>
    <ds:schemaRef ds:uri="http://purl.org/dc/dcmitype/"/>
    <ds:schemaRef ds:uri="http://schemas.openxmlformats.org/package/2006/metadata/core-properties"/>
    <ds:schemaRef ds:uri="0cf0b473-2a93-4df8-ba5a-c8dba1b16494"/>
  </ds:schemaRefs>
</ds:datastoreItem>
</file>

<file path=customXml/itemProps3.xml><?xml version="1.0" encoding="utf-8"?>
<ds:datastoreItem xmlns:ds="http://schemas.openxmlformats.org/officeDocument/2006/customXml" ds:itemID="{A29F2E95-4244-4E3F-80EC-94B363A8BA65}">
  <ds:schemaRefs>
    <ds:schemaRef ds:uri="http://schemas.microsoft.com/sharepoint/v3/contenttype/forms"/>
  </ds:schemaRefs>
</ds:datastoreItem>
</file>

<file path=docMetadata/LabelInfo.xml><?xml version="1.0" encoding="utf-8"?>
<clbl:labelList xmlns:clbl="http://schemas.microsoft.com/office/2020/mipLabelMetadata">
  <clbl:label id="{cb533529-674f-4ed7-8da2-996f589ea94b}" enabled="0" method="" siteId="{cb533529-674f-4ed7-8da2-996f589ea94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Instruction for Use</vt:lpstr>
      <vt:lpstr>Centre Details</vt:lpstr>
      <vt:lpstr>FOUN_sample_template</vt:lpstr>
      <vt:lpstr>CORE_sample_template</vt:lpstr>
      <vt:lpstr>Data_Fields</vt:lpstr>
      <vt:lpstr>D</vt:lpstr>
      <vt:lpstr>M</vt:lpstr>
      <vt:lpstr>P</vt:lpstr>
      <vt:lpstr>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Toby Breaden</dc:creator>
  <cp:keywords/>
  <dc:description/>
  <cp:lastModifiedBy>Kim Prebble</cp:lastModifiedBy>
  <cp:revision/>
  <dcterms:created xsi:type="dcterms:W3CDTF">2019-07-18T06:41:46Z</dcterms:created>
  <dcterms:modified xsi:type="dcterms:W3CDTF">2025-10-30T11:26:53Z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0x010100B8799BFFBD63C54B9D21F66A689BAA72</vt:lpwstr>
  </property>
  <property fmtid="{D5CDD505-2E9C-101B-9397-08002B2CF9AE}" pid="3" name="MediaServiceImageTags">
    <vt:lpwstr/>
  </property>
</Properties>
</file>